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<sst xmlns="http://schemas.openxmlformats.org/spreadsheetml/2006/main" count="81" uniqueCount="73">
  <si>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</si>
  <si>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</si>
  <si>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</si>
  <si>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</si>
  <si>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</si>
  <si>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</si>
  <si>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</si>
  <si>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</si>
  <si>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</si>
  <si>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</si>
  <si>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</si>
  <si>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</si>
  <si>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</si>
  <si>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</si>
  <si>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</si>
  <si>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</si>
  <si>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</si>
  <si>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</si>
  <si>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</si>
  <si>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</si>
  <si>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</si>
  <si>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</si>
  <si>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</si>
  <si>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</si>
  <si>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</si>
  <si>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</si>
  <si>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</si>
  <si>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</si>
  <si>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</si>
  <si>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</si>
  <si>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</si>
  <si>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</si>
  <si>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</si>
  <si>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</si>
  <si>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</si>
  <si>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</si>
  <si>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</si>
  <si>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</si>
  <si>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</si>
  <si>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</si>
  <si>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</si>
  <si>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</si>
  <si>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</si>
  <si>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</si>
  <si>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</si>
  <si>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</si>
  <si>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</si>
  <si>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</si>
  <si>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</si>
  <si>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</si>
  <si>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</si>
  <si>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</si>
  <si>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</si>
  <si>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</si>
  <si>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</si>
  <si>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</si>
  <si>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</si>
  <si>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</si>
  <si>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</si>
  <si>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</si>
  <si>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</si>
  <si>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</si>
  <si>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</si>
  <si>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</si>
  <si>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</si>
  <si>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</si>
  <si>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</si>
  <si>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</si>
  <si>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декабря</t>
  </si>
  <si>
    <t>2025 г</t>
  </si>
  <si>
    <t>2024 г</t>
  </si>
  <si>
    <t>2023 г</t>
  </si>
  <si>
    <t xml:space="preserve"> на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</si>
</sst>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68.63</v>
          </cell>
          <cell r="U9">
            <v>1877</v>
          </cell>
          <cell r="V9">
            <v>50.4</v>
          </cell>
        </row>
        <row r="10">
          <cell r="T10">
            <v>2.7</v>
          </cell>
          <cell r="U10">
            <v>368</v>
          </cell>
          <cell r="V10">
            <v>2.0499999999999998</v>
          </cell>
        </row>
        <row r="11">
          <cell r="T11">
            <v>48.81</v>
          </cell>
          <cell r="U11">
            <v>3333</v>
          </cell>
          <cell r="V11">
            <v>51.3</v>
          </cell>
        </row>
        <row r="12">
          <cell r="T12">
            <v>5.18</v>
          </cell>
          <cell r="U12">
            <v>670</v>
          </cell>
          <cell r="V12">
            <v>7.6</v>
          </cell>
        </row>
        <row r="13">
          <cell r="T13">
            <v>3.22</v>
          </cell>
          <cell r="U13">
            <v>379</v>
          </cell>
          <cell r="V13">
            <v>4.42</v>
          </cell>
        </row>
        <row r="14">
          <cell r="T14">
            <v>0.43</v>
          </cell>
          <cell r="U14">
            <v>89</v>
          </cell>
          <cell r="V14">
            <v>0.39</v>
          </cell>
        </row>
        <row r="15">
          <cell r="T15">
            <v>12.01</v>
          </cell>
          <cell r="U15">
            <v>1015</v>
          </cell>
          <cell r="V15">
            <v>12.9</v>
          </cell>
        </row>
        <row r="16">
          <cell r="T16">
            <v>22.81</v>
          </cell>
          <cell r="U16">
            <v>1308</v>
          </cell>
          <cell r="V16">
            <v>18.77</v>
          </cell>
        </row>
        <row r="17">
          <cell r="T17">
            <v>0.6</v>
          </cell>
          <cell r="U17">
            <v>183</v>
          </cell>
          <cell r="V17">
            <v>0.89</v>
          </cell>
        </row>
        <row r="18">
          <cell r="T18">
            <v>0.16</v>
          </cell>
          <cell r="U18">
            <v>223</v>
          </cell>
          <cell r="V18">
            <v>1.21</v>
          </cell>
        </row>
        <row r="19">
          <cell r="T19">
            <v>0</v>
          </cell>
          <cell r="U19">
            <v>136</v>
          </cell>
          <cell r="V19">
            <v>0.5</v>
          </cell>
        </row>
        <row r="20">
          <cell r="T20">
            <v>2.0499999999999998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127</v>
          </cell>
          <cell r="V21">
            <v>0.82</v>
          </cell>
        </row>
        <row r="22">
          <cell r="T22">
            <v>0.18</v>
          </cell>
          <cell r="U22">
            <v>41</v>
          </cell>
          <cell r="V22">
            <v>0.2</v>
          </cell>
        </row>
        <row r="23">
          <cell r="T23">
            <v>179.75</v>
          </cell>
          <cell r="U23">
            <v>10706</v>
          </cell>
          <cell r="V23">
            <v>198.3</v>
          </cell>
        </row>
        <row r="25">
          <cell r="T25">
            <v>87.1</v>
          </cell>
          <cell r="U25">
            <v>4299</v>
          </cell>
          <cell r="V25">
            <v>102.5</v>
          </cell>
        </row>
        <row r="26">
          <cell r="T26">
            <v>148.06</v>
          </cell>
          <cell r="U26">
            <v>7282</v>
          </cell>
          <cell r="V26">
            <v>138.72999999999999</v>
          </cell>
        </row>
        <row r="27">
          <cell r="T27">
            <v>11.56</v>
          </cell>
          <cell r="U27">
            <v>760</v>
          </cell>
          <cell r="V27">
            <v>9.9</v>
          </cell>
        </row>
        <row r="28">
          <cell r="T28">
            <v>37.231000000000002</v>
          </cell>
          <cell r="U28">
            <v>2583</v>
          </cell>
          <cell r="V28">
            <v>40.957000000000001</v>
          </cell>
        </row>
        <row r="29">
          <cell r="T29">
            <v>83.3</v>
          </cell>
          <cell r="U29">
            <v>4971</v>
          </cell>
          <cell r="V29">
            <v>95.9</v>
          </cell>
        </row>
        <row r="30">
          <cell r="T30">
            <v>9.5809999999999995</v>
          </cell>
          <cell r="U30">
            <v>677</v>
          </cell>
          <cell r="V30">
            <v>9.6999999999999993</v>
          </cell>
        </row>
        <row r="31">
          <cell r="T31">
            <v>32.49</v>
          </cell>
          <cell r="U31">
            <v>1593</v>
          </cell>
          <cell r="V31">
            <v>32.24</v>
          </cell>
        </row>
        <row r="32">
          <cell r="T32">
            <v>0.23</v>
          </cell>
          <cell r="U32">
            <v>110</v>
          </cell>
          <cell r="V32">
            <v>0.6</v>
          </cell>
        </row>
        <row r="33">
          <cell r="T33">
            <v>53.03</v>
          </cell>
          <cell r="U33">
            <v>2467</v>
          </cell>
          <cell r="V33">
            <v>46.74</v>
          </cell>
        </row>
        <row r="34">
          <cell r="T34">
            <v>7.8</v>
          </cell>
          <cell r="U34">
            <v>515</v>
          </cell>
          <cell r="V34">
            <v>7.48</v>
          </cell>
        </row>
        <row r="35">
          <cell r="T35">
            <v>8.7370000000000001</v>
          </cell>
          <cell r="U35">
            <v>992</v>
          </cell>
          <cell r="V35">
            <v>10.656000000000001</v>
          </cell>
        </row>
        <row r="37">
          <cell r="T37">
            <v>0.5</v>
          </cell>
          <cell r="U37">
            <v>100</v>
          </cell>
          <cell r="V37">
            <v>1.1000000000000001</v>
          </cell>
        </row>
        <row r="38">
          <cell r="T38">
            <v>225.14</v>
          </cell>
          <cell r="U38">
            <v>7294</v>
          </cell>
          <cell r="V38">
            <v>200.4</v>
          </cell>
        </row>
        <row r="39">
          <cell r="T39">
            <v>8.33</v>
          </cell>
          <cell r="U39">
            <v>440</v>
          </cell>
          <cell r="V39">
            <v>8.5</v>
          </cell>
        </row>
        <row r="40">
          <cell r="T40">
            <v>19.739999999999998</v>
          </cell>
          <cell r="U40">
            <v>1277</v>
          </cell>
          <cell r="V40">
            <v>15</v>
          </cell>
        </row>
        <row r="41">
          <cell r="T41">
            <v>181.53</v>
          </cell>
          <cell r="U41">
            <v>5668</v>
          </cell>
          <cell r="V41">
            <v>165.22</v>
          </cell>
        </row>
        <row r="43">
          <cell r="T43">
            <v>1260.8889999999997</v>
          </cell>
          <cell r="U43">
            <v>61780</v>
          </cell>
          <cell r="V43">
            <v>1238.0730000000001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U26" sqref="U2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46021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69.049000000000007</v>
      </c>
      <c r="C10" s="61">
        <v>0.41900000000001114</v>
      </c>
      <c r="D10" s="61">
        <v>56.75</v>
      </c>
      <c r="E10" s="62">
        <v>1980</v>
      </c>
      <c r="F10" s="62">
        <v>1882</v>
      </c>
      <c r="G10" s="61">
        <v>34.87323232323233</v>
      </c>
      <c r="H10" s="63">
        <v>0.21161616161617047</v>
      </c>
      <c r="I10" s="61">
        <v>30.154091392136024</v>
      </c>
      <c r="J10" s="61">
        <v>12.299000000000007</v>
      </c>
      <c r="K10" s="61">
        <v>4.7191409310963053</v>
      </c>
      <c r="L10" s="61">
        <v>71.055999999999997</v>
      </c>
      <c r="M10" s="64">
        <f>'[1]Исходный для набора'!T9</f>
        <v>68.63</v>
      </c>
      <c r="N10" s="65">
        <f>'[1]Исходный для набора'!U9</f>
        <v>1877</v>
      </c>
      <c r="O10" s="64">
        <f>'[1]Исходный для набора'!V9</f>
        <v>50.4</v>
      </c>
    </row>
    <row r="11" spans="1:23" ht="18.75" x14ac:dyDescent="0.3">
      <c r="A11" s="60" t="s">
        <v>22</v>
      </c>
      <c r="B11" s="61">
        <v>180</v>
      </c>
      <c r="C11" s="61">
        <v>0.25</v>
      </c>
      <c r="D11" s="61">
        <v>182.35</v>
      </c>
      <c r="E11" s="62">
        <v>8510</v>
      </c>
      <c r="F11" s="62">
        <v>9156</v>
      </c>
      <c r="G11" s="61">
        <v>21.151586368977675</v>
      </c>
      <c r="H11" s="63">
        <v>2.9377203290248843E-2</v>
      </c>
      <c r="I11" s="61">
        <v>19.915902140672781</v>
      </c>
      <c r="J11" s="61">
        <v>-2.3499999999999943</v>
      </c>
      <c r="K11" s="61">
        <v>1.2356842283048941</v>
      </c>
      <c r="L11" s="61">
        <v>209.65</v>
      </c>
      <c r="M11" s="64">
        <f>'[1]Исходный для набора'!T23</f>
        <v>179.75</v>
      </c>
      <c r="N11" s="65">
        <f>'[1]Исходный для набора'!U23</f>
        <v>10706</v>
      </c>
      <c r="O11" s="64">
        <f>'[1]Исходный для набора'!V23</f>
        <v>198.3</v>
      </c>
    </row>
    <row r="12" spans="1:23" ht="18.75" x14ac:dyDescent="0.3">
      <c r="A12" s="60" t="s">
        <v>23</v>
      </c>
      <c r="B12" s="61">
        <v>12.52</v>
      </c>
      <c r="C12" s="61">
        <v>0.50999999999999979</v>
      </c>
      <c r="D12" s="61">
        <v>13.8</v>
      </c>
      <c r="E12" s="62">
        <v>1012</v>
      </c>
      <c r="F12" s="62">
        <v>1017</v>
      </c>
      <c r="G12" s="61">
        <v>12.371541501976285</v>
      </c>
      <c r="H12" s="63">
        <v>0.5039525691699609</v>
      </c>
      <c r="I12" s="61">
        <v>13.569321533923306</v>
      </c>
      <c r="J12" s="61">
        <v>-1.2800000000000011</v>
      </c>
      <c r="K12" s="61">
        <v>-1.1977800319470209</v>
      </c>
      <c r="L12" s="61">
        <v>32.880000000000003</v>
      </c>
      <c r="M12" s="64">
        <f>'[1]Исходный для набора'!T15</f>
        <v>12.01</v>
      </c>
      <c r="N12" s="65">
        <f>'[1]Исходный для набора'!U15</f>
        <v>1015</v>
      </c>
      <c r="O12" s="64">
        <f>'[1]Исходный для набора'!V15</f>
        <v>12.9</v>
      </c>
    </row>
    <row r="13" spans="1:23" ht="18.75" x14ac:dyDescent="0.3">
      <c r="A13" s="60" t="s">
        <v>24</v>
      </c>
      <c r="B13" s="61">
        <v>2.0499999999999998</v>
      </c>
      <c r="C13" s="61">
        <v>0</v>
      </c>
      <c r="D13" s="61">
        <v>1.75</v>
      </c>
      <c r="E13" s="62">
        <v>253</v>
      </c>
      <c r="F13" s="62">
        <v>253</v>
      </c>
      <c r="G13" s="61">
        <v>8.1027667984189726</v>
      </c>
      <c r="H13" s="63">
        <v>0</v>
      </c>
      <c r="I13" s="61">
        <v>6.9169960474308301</v>
      </c>
      <c r="J13" s="61">
        <v>0.29999999999999982</v>
      </c>
      <c r="K13" s="61">
        <v>1.1857707509881426</v>
      </c>
      <c r="L13" s="61">
        <v>1.65</v>
      </c>
      <c r="M13" s="64">
        <f>'[1]Исходный для набора'!T20</f>
        <v>2.0499999999999998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9.5809999999999995</v>
      </c>
      <c r="C14" s="61">
        <v>0</v>
      </c>
      <c r="D14" s="61">
        <v>9.4179999999999993</v>
      </c>
      <c r="E14" s="62">
        <v>677</v>
      </c>
      <c r="F14" s="62">
        <v>677</v>
      </c>
      <c r="G14" s="61">
        <v>14.152141802067947</v>
      </c>
      <c r="H14" s="63">
        <v>0</v>
      </c>
      <c r="I14" s="61">
        <v>13.911373707533235</v>
      </c>
      <c r="J14" s="61">
        <v>0.16300000000000026</v>
      </c>
      <c r="K14" s="61">
        <v>0.24076809453471171</v>
      </c>
      <c r="L14" s="61">
        <v>4.8600000000000003</v>
      </c>
      <c r="M14" s="64">
        <f>'[1]Исходный для набора'!T30</f>
        <v>9.5809999999999995</v>
      </c>
      <c r="N14" s="65">
        <f>'[1]Исходный для набора'!U30</f>
        <v>677</v>
      </c>
      <c r="O14" s="64">
        <f>'[1]Исходный для набора'!V30</f>
        <v>9.6999999999999993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127</v>
      </c>
      <c r="O15" s="64">
        <f>'[1]Исходный для набора'!V21</f>
        <v>0.82</v>
      </c>
    </row>
    <row r="16" spans="1:23" ht="18.75" x14ac:dyDescent="0.3">
      <c r="A16" s="60" t="s">
        <v>27</v>
      </c>
      <c r="B16" s="61">
        <v>52.28</v>
      </c>
      <c r="C16" s="61">
        <v>-0.75</v>
      </c>
      <c r="D16" s="61">
        <v>51.18</v>
      </c>
      <c r="E16" s="62">
        <v>2463</v>
      </c>
      <c r="F16" s="62">
        <v>2456</v>
      </c>
      <c r="G16" s="61">
        <v>21.226146975233455</v>
      </c>
      <c r="H16" s="63">
        <v>-0.30450669914738171</v>
      </c>
      <c r="I16" s="61">
        <v>20.83876221498371</v>
      </c>
      <c r="J16" s="61">
        <v>1.1000000000000014</v>
      </c>
      <c r="K16" s="61">
        <v>0.38738476024974489</v>
      </c>
      <c r="L16" s="61">
        <v>61.4</v>
      </c>
      <c r="M16" s="64">
        <f>'[1]Исходный для набора'!T33</f>
        <v>53.03</v>
      </c>
      <c r="N16" s="65">
        <f>'[1]Исходный для набора'!U33</f>
        <v>2467</v>
      </c>
      <c r="O16" s="64">
        <f>'[1]Исходный для набора'!V33</f>
        <v>46.74</v>
      </c>
    </row>
    <row r="17" spans="1:21" ht="18.75" x14ac:dyDescent="0.3">
      <c r="A17" s="60" t="s">
        <v>28</v>
      </c>
      <c r="B17" s="61">
        <v>7.8</v>
      </c>
      <c r="C17" s="61">
        <v>0</v>
      </c>
      <c r="D17" s="61">
        <v>9.15</v>
      </c>
      <c r="E17" s="62">
        <v>591</v>
      </c>
      <c r="F17" s="62">
        <v>742</v>
      </c>
      <c r="G17" s="61">
        <v>13.197969543147208</v>
      </c>
      <c r="H17" s="63">
        <v>0</v>
      </c>
      <c r="I17" s="61">
        <v>12.331536388140163</v>
      </c>
      <c r="J17" s="61">
        <v>-1.3500000000000005</v>
      </c>
      <c r="K17" s="61">
        <v>0.86643315500704432</v>
      </c>
      <c r="L17" s="61">
        <v>6.43</v>
      </c>
      <c r="M17" s="64">
        <f>'[1]Исходный для набора'!T34</f>
        <v>7.8</v>
      </c>
      <c r="N17" s="65">
        <f>'[1]Исходный для набора'!U34</f>
        <v>515</v>
      </c>
      <c r="O17" s="64">
        <f>'[1]Исходный для набора'!V34</f>
        <v>7.48</v>
      </c>
      <c r="U17" s="66"/>
    </row>
    <row r="18" spans="1:21" ht="18.75" x14ac:dyDescent="0.3">
      <c r="A18" s="60" t="s">
        <v>29</v>
      </c>
      <c r="B18" s="61">
        <v>8.2799999999999994</v>
      </c>
      <c r="C18" s="61">
        <v>-5.0000000000000711E-2</v>
      </c>
      <c r="D18" s="61">
        <v>8.99</v>
      </c>
      <c r="E18" s="62">
        <v>490</v>
      </c>
      <c r="F18" s="62">
        <v>470</v>
      </c>
      <c r="G18" s="61">
        <v>16.897959183673468</v>
      </c>
      <c r="H18" s="63">
        <v>-0.10204081632653228</v>
      </c>
      <c r="I18" s="61">
        <v>19.127659574468087</v>
      </c>
      <c r="J18" s="61">
        <v>-0.71000000000000085</v>
      </c>
      <c r="K18" s="61">
        <v>-2.2297003907946191</v>
      </c>
      <c r="L18" s="61">
        <v>7.08</v>
      </c>
      <c r="M18" s="64">
        <f>'[1]Исходный для набора'!T39</f>
        <v>8.33</v>
      </c>
      <c r="N18" s="65">
        <f>'[1]Исходный для набора'!U39</f>
        <v>440</v>
      </c>
      <c r="O18" s="64">
        <f>'[1]Исходный для набора'!V39</f>
        <v>8.5</v>
      </c>
    </row>
    <row r="19" spans="1:21" ht="18.75" x14ac:dyDescent="0.3">
      <c r="A19" s="67" t="s">
        <v>30</v>
      </c>
      <c r="B19" s="68">
        <v>341.56</v>
      </c>
      <c r="C19" s="68">
        <v>0.37899999999996226</v>
      </c>
      <c r="D19" s="68">
        <v>333.62799999999999</v>
      </c>
      <c r="E19" s="69">
        <v>15976</v>
      </c>
      <c r="F19" s="69">
        <v>16770</v>
      </c>
      <c r="G19" s="68">
        <v>21.379569354031045</v>
      </c>
      <c r="H19" s="70">
        <v>2.3723084626936952E-2</v>
      </c>
      <c r="I19" s="68">
        <v>19.894335122242097</v>
      </c>
      <c r="J19" s="68">
        <v>7.9320000000000164</v>
      </c>
      <c r="K19" s="71">
        <v>1.4852342317889473</v>
      </c>
      <c r="L19" s="68">
        <v>395.00599999999997</v>
      </c>
      <c r="M19" s="64">
        <f>SUM(M10:M18)</f>
        <v>341.18100000000004</v>
      </c>
      <c r="N19" s="72">
        <f>SUM(N10:N18)</f>
        <v>18121</v>
      </c>
      <c r="O19" s="73">
        <f>SUM(O10:O18)</f>
        <v>337.54</v>
      </c>
    </row>
    <row r="20" spans="1:21" ht="18.75" x14ac:dyDescent="0.3">
      <c r="A20" s="60" t="s">
        <v>31</v>
      </c>
      <c r="B20" s="61">
        <v>2.7</v>
      </c>
      <c r="C20" s="61">
        <v>0</v>
      </c>
      <c r="D20" s="61">
        <v>1.97</v>
      </c>
      <c r="E20" s="62">
        <v>376</v>
      </c>
      <c r="F20" s="62">
        <v>376</v>
      </c>
      <c r="G20" s="61">
        <v>7.1808510638297882</v>
      </c>
      <c r="H20" s="63">
        <v>0</v>
      </c>
      <c r="I20" s="61">
        <v>5.2393617021276597</v>
      </c>
      <c r="J20" s="61">
        <v>0.7300000000000002</v>
      </c>
      <c r="K20" s="61">
        <v>1.9414893617021285</v>
      </c>
      <c r="L20" s="61">
        <v>2.1</v>
      </c>
      <c r="M20" s="64">
        <f>'[1]Исходный для набора'!T10</f>
        <v>2.7</v>
      </c>
      <c r="N20" s="65">
        <f>'[1]Исходный для набора'!U10</f>
        <v>368</v>
      </c>
      <c r="O20" s="64">
        <f>'[1]Исходный для набора'!V10</f>
        <v>2.0499999999999998</v>
      </c>
    </row>
    <row r="21" spans="1:21" ht="18.75" x14ac:dyDescent="0.3">
      <c r="A21" s="60" t="s">
        <v>32</v>
      </c>
      <c r="B21" s="61">
        <v>0.43</v>
      </c>
      <c r="C21" s="61">
        <v>0</v>
      </c>
      <c r="D21" s="61">
        <v>0.42</v>
      </c>
      <c r="E21" s="62">
        <v>52</v>
      </c>
      <c r="F21" s="62">
        <v>52</v>
      </c>
      <c r="G21" s="61">
        <v>8.2692307692307683</v>
      </c>
      <c r="H21" s="63">
        <v>0</v>
      </c>
      <c r="I21" s="61">
        <v>8.0769230769230766</v>
      </c>
      <c r="J21" s="61">
        <v>1.0000000000000009E-2</v>
      </c>
      <c r="K21" s="61">
        <v>0.19230769230769162</v>
      </c>
      <c r="L21" s="61">
        <v>0.23</v>
      </c>
      <c r="M21" s="64">
        <f>'[1]Исходный для набора'!T14</f>
        <v>0.43</v>
      </c>
      <c r="N21" s="65">
        <f>'[1]Исходный для набора'!U14</f>
        <v>89</v>
      </c>
      <c r="O21" s="64">
        <f>'[1]Исходный для набора'!V14</f>
        <v>0.39</v>
      </c>
    </row>
    <row r="22" spans="1:21" ht="18.75" x14ac:dyDescent="0.3">
      <c r="A22" s="60" t="s">
        <v>33</v>
      </c>
      <c r="B22" s="61">
        <v>0.5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14.285714285714285</v>
      </c>
      <c r="H22" s="63">
        <v>0</v>
      </c>
      <c r="I22" s="61">
        <v>11.000000000000002</v>
      </c>
      <c r="J22" s="61">
        <v>-0.60000000000000009</v>
      </c>
      <c r="K22" s="61">
        <v>3.2857142857142829</v>
      </c>
      <c r="L22" s="61">
        <v>0.25</v>
      </c>
      <c r="M22" s="64">
        <f>'[1]Исходный для набора'!T37</f>
        <v>0.5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82.9</v>
      </c>
      <c r="C23" s="61">
        <v>-0.39999999999999147</v>
      </c>
      <c r="D23" s="61">
        <v>93.8</v>
      </c>
      <c r="E23" s="62">
        <v>3771</v>
      </c>
      <c r="F23" s="62">
        <v>3771</v>
      </c>
      <c r="G23" s="61">
        <v>21.983558737735351</v>
      </c>
      <c r="H23" s="63">
        <v>-0.10607265977194302</v>
      </c>
      <c r="I23" s="61">
        <v>24.874038716520815</v>
      </c>
      <c r="J23" s="61">
        <v>-10.899999999999991</v>
      </c>
      <c r="K23" s="61">
        <v>-2.8904799787854643</v>
      </c>
      <c r="L23" s="61">
        <v>94.1</v>
      </c>
      <c r="M23" s="64">
        <f>'[1]Исходный для набора'!T29</f>
        <v>83.3</v>
      </c>
      <c r="N23" s="65">
        <f>'[1]Исходный для набора'!U29</f>
        <v>4971</v>
      </c>
      <c r="O23" s="64">
        <f>'[1]Исходный для набора'!V29</f>
        <v>95.9</v>
      </c>
    </row>
    <row r="24" spans="1:21" ht="18.75" x14ac:dyDescent="0.3">
      <c r="A24" s="60" t="s">
        <v>35</v>
      </c>
      <c r="B24" s="61">
        <v>225.8</v>
      </c>
      <c r="C24" s="61">
        <v>0.66000000000002501</v>
      </c>
      <c r="D24" s="61">
        <v>218.54</v>
      </c>
      <c r="E24" s="62">
        <v>7294</v>
      </c>
      <c r="F24" s="62">
        <v>7294</v>
      </c>
      <c r="G24" s="61">
        <v>30.956950918563205</v>
      </c>
      <c r="H24" s="63">
        <v>9.048533040855844E-2</v>
      </c>
      <c r="I24" s="61">
        <v>29.961612284069098</v>
      </c>
      <c r="J24" s="61">
        <v>7.2600000000000193</v>
      </c>
      <c r="K24" s="61">
        <v>0.99533863449410731</v>
      </c>
      <c r="L24" s="61">
        <v>230.64</v>
      </c>
      <c r="M24" s="64">
        <f>'[1]Исходный для набора'!T38</f>
        <v>225.14</v>
      </c>
      <c r="N24" s="65">
        <f>'[1]Исходный для набора'!U38</f>
        <v>7294</v>
      </c>
      <c r="O24" s="64">
        <f>'[1]Исходный для набора'!V38</f>
        <v>200.4</v>
      </c>
    </row>
    <row r="25" spans="1:21" ht="18.75" x14ac:dyDescent="0.3">
      <c r="A25" s="60" t="s">
        <v>36</v>
      </c>
      <c r="B25" s="61">
        <v>19.829999999999998</v>
      </c>
      <c r="C25" s="61">
        <v>8.9999999999999858E-2</v>
      </c>
      <c r="D25" s="61">
        <v>17.649999999999999</v>
      </c>
      <c r="E25" s="62">
        <v>1292</v>
      </c>
      <c r="F25" s="62">
        <v>1266</v>
      </c>
      <c r="G25" s="61">
        <v>15.34829721362229</v>
      </c>
      <c r="H25" s="63">
        <v>6.9659442724459453E-2</v>
      </c>
      <c r="I25" s="61">
        <v>13.941548183254344</v>
      </c>
      <c r="J25" s="61">
        <v>2.1799999999999997</v>
      </c>
      <c r="K25" s="61">
        <v>1.406749030367946</v>
      </c>
      <c r="L25" s="61">
        <v>18.510000000000002</v>
      </c>
      <c r="M25" s="64">
        <f>'[1]Исходный для набора'!T40</f>
        <v>19.739999999999998</v>
      </c>
      <c r="N25" s="65">
        <f>'[1]Исходный для набора'!U40</f>
        <v>1277</v>
      </c>
      <c r="O25" s="64">
        <f>'[1]Исходный для набора'!V40</f>
        <v>15</v>
      </c>
    </row>
    <row r="26" spans="1:21" ht="18.75" x14ac:dyDescent="0.3">
      <c r="A26" s="60" t="s">
        <v>37</v>
      </c>
      <c r="B26" s="61">
        <v>37.130000000000003</v>
      </c>
      <c r="C26" s="61">
        <v>4.6400000000000006</v>
      </c>
      <c r="D26" s="61">
        <v>32.5</v>
      </c>
      <c r="E26" s="62">
        <v>1500</v>
      </c>
      <c r="F26" s="62">
        <v>1500</v>
      </c>
      <c r="G26" s="61">
        <v>24.753333333333334</v>
      </c>
      <c r="H26" s="63">
        <v>3.0933333333333302</v>
      </c>
      <c r="I26" s="61">
        <v>21.666666666666668</v>
      </c>
      <c r="J26" s="61">
        <v>4.6300000000000026</v>
      </c>
      <c r="K26" s="61">
        <v>3.086666666666666</v>
      </c>
      <c r="L26" s="61">
        <v>37.31</v>
      </c>
      <c r="M26" s="64">
        <f>'[1]Исходный для набора'!T31</f>
        <v>32.49</v>
      </c>
      <c r="N26" s="65">
        <f>'[1]Исходный для набора'!U31</f>
        <v>1593</v>
      </c>
      <c r="O26" s="64">
        <f>'[1]Исходный для набора'!V31</f>
        <v>32.24</v>
      </c>
    </row>
    <row r="27" spans="1:21" ht="18.75" x14ac:dyDescent="0.3">
      <c r="A27" s="67" t="s">
        <v>38</v>
      </c>
      <c r="B27" s="68">
        <v>369.29</v>
      </c>
      <c r="C27" s="68">
        <v>4.9900000000000091</v>
      </c>
      <c r="D27" s="68">
        <v>365.97999999999996</v>
      </c>
      <c r="E27" s="69">
        <v>14320</v>
      </c>
      <c r="F27" s="69">
        <v>14359</v>
      </c>
      <c r="G27" s="68">
        <v>25.788407821229054</v>
      </c>
      <c r="H27" s="70">
        <v>0.34846368715083997</v>
      </c>
      <c r="I27" s="68">
        <v>25.48784734312974</v>
      </c>
      <c r="J27" s="68">
        <v>3.3100000000000591</v>
      </c>
      <c r="K27" s="71">
        <v>0.30056047809931385</v>
      </c>
      <c r="L27" s="68">
        <v>383.14</v>
      </c>
      <c r="M27" s="73">
        <f>SUM(M20:M26)</f>
        <v>364.3</v>
      </c>
      <c r="N27" s="72">
        <f>SUM(N20:N26)</f>
        <v>15692</v>
      </c>
      <c r="O27" s="73">
        <f>SUM(O20:O26)</f>
        <v>347.08000000000004</v>
      </c>
    </row>
    <row r="28" spans="1:21" ht="18.75" x14ac:dyDescent="0.3">
      <c r="A28" s="60" t="s">
        <v>39</v>
      </c>
      <c r="B28" s="61">
        <v>5.15</v>
      </c>
      <c r="C28" s="61">
        <v>-2.9999999999999361E-2</v>
      </c>
      <c r="D28" s="61">
        <v>6.33</v>
      </c>
      <c r="E28" s="62">
        <v>525</v>
      </c>
      <c r="F28" s="62">
        <v>611</v>
      </c>
      <c r="G28" s="61">
        <v>9.8095238095238102</v>
      </c>
      <c r="H28" s="63">
        <v>-5.7142857142855163E-2</v>
      </c>
      <c r="I28" s="61">
        <v>10.360065466448447</v>
      </c>
      <c r="J28" s="61">
        <v>-1.1799999999999997</v>
      </c>
      <c r="K28" s="61">
        <v>-0.55054165692463641</v>
      </c>
      <c r="L28" s="61">
        <v>5.49</v>
      </c>
      <c r="M28" s="64">
        <f>'[1]Исходный для набора'!T12</f>
        <v>5.18</v>
      </c>
      <c r="N28" s="65">
        <f>'[1]Исходный для набора'!U12</f>
        <v>670</v>
      </c>
      <c r="O28" s="64">
        <f>'[1]Исходный для набора'!V12</f>
        <v>7.6</v>
      </c>
    </row>
    <row r="29" spans="1:21" ht="18.75" x14ac:dyDescent="0.3">
      <c r="A29" s="60" t="s">
        <v>40</v>
      </c>
      <c r="B29" s="61">
        <v>49.24</v>
      </c>
      <c r="C29" s="61">
        <v>0.42999999999999972</v>
      </c>
      <c r="D29" s="61">
        <v>47.07</v>
      </c>
      <c r="E29" s="62">
        <v>2893</v>
      </c>
      <c r="F29" s="62">
        <v>3333</v>
      </c>
      <c r="G29" s="61">
        <v>17.020394054614588</v>
      </c>
      <c r="H29" s="63">
        <v>0.14863463532665122</v>
      </c>
      <c r="I29" s="61">
        <v>14.122412241224124</v>
      </c>
      <c r="J29" s="61">
        <v>2.1700000000000017</v>
      </c>
      <c r="K29" s="61">
        <v>2.897981813390464</v>
      </c>
      <c r="L29" s="61">
        <v>48.81</v>
      </c>
      <c r="M29" s="64">
        <f>'[1]Исходный для набора'!T11</f>
        <v>48.81</v>
      </c>
      <c r="N29" s="65">
        <f>'[1]Исходный для набора'!U11</f>
        <v>3333</v>
      </c>
      <c r="O29" s="64">
        <f>'[1]Исходный для набора'!V11</f>
        <v>51.3</v>
      </c>
    </row>
    <row r="30" spans="1:21" ht="18.75" x14ac:dyDescent="0.3">
      <c r="A30" s="60" t="s">
        <v>41</v>
      </c>
      <c r="B30" s="61">
        <v>8.9779999999999998</v>
      </c>
      <c r="C30" s="61">
        <v>0.24099999999999966</v>
      </c>
      <c r="D30" s="61">
        <v>9.9190000000000005</v>
      </c>
      <c r="E30" s="62">
        <v>820</v>
      </c>
      <c r="F30" s="62">
        <v>774</v>
      </c>
      <c r="G30" s="61">
        <v>10.948780487804878</v>
      </c>
      <c r="H30" s="63">
        <v>0.29390243902439117</v>
      </c>
      <c r="I30" s="61">
        <v>12.815245478036177</v>
      </c>
      <c r="J30" s="61">
        <v>-0.94100000000000072</v>
      </c>
      <c r="K30" s="61">
        <v>8</v>
      </c>
      <c r="L30" s="61">
        <v>11.8</v>
      </c>
      <c r="M30" s="64">
        <f>'[1]Исходный для набора'!T35</f>
        <v>8.7370000000000001</v>
      </c>
      <c r="N30" s="65">
        <f>'[1]Исходный для набора'!U35</f>
        <v>992</v>
      </c>
      <c r="O30" s="64">
        <f>'[1]Исходный для набора'!V35</f>
        <v>10.656000000000001</v>
      </c>
    </row>
    <row r="31" spans="1:21" ht="18.75" x14ac:dyDescent="0.3">
      <c r="A31" s="60" t="s">
        <v>42</v>
      </c>
      <c r="B31" s="61">
        <v>22.86</v>
      </c>
      <c r="C31" s="61">
        <v>5.0000000000000711E-2</v>
      </c>
      <c r="D31" s="61">
        <v>22.84</v>
      </c>
      <c r="E31" s="62">
        <v>1835</v>
      </c>
      <c r="F31" s="62">
        <v>1779</v>
      </c>
      <c r="G31" s="61">
        <v>12.457765667574932</v>
      </c>
      <c r="H31" s="63">
        <v>2.7247956403270379E-2</v>
      </c>
      <c r="I31" s="61">
        <v>12.83867341202923</v>
      </c>
      <c r="J31" s="61">
        <v>1.9999999999999574E-2</v>
      </c>
      <c r="K31" s="61">
        <v>-0.38090774445429787</v>
      </c>
      <c r="L31" s="61">
        <v>24.5</v>
      </c>
      <c r="M31" s="64">
        <f>'[1]Исходный для набора'!T16</f>
        <v>22.81</v>
      </c>
      <c r="N31" s="65">
        <f>'[1]Исходный для набора'!U16</f>
        <v>1308</v>
      </c>
      <c r="O31" s="64">
        <f>'[1]Исходный для набора'!V16</f>
        <v>18.77</v>
      </c>
    </row>
    <row r="32" spans="1:21" ht="18.75" x14ac:dyDescent="0.3">
      <c r="A32" s="60" t="s">
        <v>43</v>
      </c>
      <c r="B32" s="61">
        <v>3.22</v>
      </c>
      <c r="C32" s="61">
        <v>0</v>
      </c>
      <c r="D32" s="61">
        <v>3.03</v>
      </c>
      <c r="E32" s="62">
        <v>278</v>
      </c>
      <c r="F32" s="62">
        <v>208</v>
      </c>
      <c r="G32" s="61">
        <v>11.582733812949641</v>
      </c>
      <c r="H32" s="63">
        <v>0</v>
      </c>
      <c r="I32" s="61">
        <v>14.567307692307692</v>
      </c>
      <c r="J32" s="61">
        <v>0.19000000000000039</v>
      </c>
      <c r="K32" s="61">
        <v>-2.9845738793580505</v>
      </c>
      <c r="L32" s="61">
        <v>2.83</v>
      </c>
      <c r="M32" s="64">
        <f>'[1]Исходный для набора'!T13</f>
        <v>3.22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11.63</v>
      </c>
      <c r="C33" s="61">
        <v>7.0000000000000284E-2</v>
      </c>
      <c r="D33" s="61">
        <v>9.5399999999999991</v>
      </c>
      <c r="E33" s="62">
        <v>680</v>
      </c>
      <c r="F33" s="62">
        <v>700</v>
      </c>
      <c r="G33" s="61">
        <v>17.102941176470587</v>
      </c>
      <c r="H33" s="63">
        <v>0.10294117647058698</v>
      </c>
      <c r="I33" s="61">
        <v>13.628571428571428</v>
      </c>
      <c r="J33" s="61">
        <v>2.0900000000000016</v>
      </c>
      <c r="K33" s="61">
        <v>3.4743697478991589</v>
      </c>
      <c r="L33" s="61">
        <v>13.41</v>
      </c>
      <c r="M33" s="64">
        <f>'[1]Исходный для набора'!T27</f>
        <v>11.56</v>
      </c>
      <c r="N33" s="65">
        <f>'[1]Исходный для набора'!U27</f>
        <v>760</v>
      </c>
      <c r="O33" s="64">
        <f>'[1]Исходный для набора'!V27</f>
        <v>9.9</v>
      </c>
    </row>
    <row r="34" spans="1:15" s="74" customFormat="1" ht="18.75" x14ac:dyDescent="0.3">
      <c r="A34" s="67" t="s">
        <v>45</v>
      </c>
      <c r="B34" s="68">
        <v>101.078</v>
      </c>
      <c r="C34" s="68">
        <v>0.76099999999999568</v>
      </c>
      <c r="D34" s="68">
        <v>98.729000000000013</v>
      </c>
      <c r="E34" s="69">
        <v>7031</v>
      </c>
      <c r="F34" s="69">
        <v>7405</v>
      </c>
      <c r="G34" s="68">
        <v>14.376048926184044</v>
      </c>
      <c r="H34" s="70">
        <v>0.10823495946522499</v>
      </c>
      <c r="I34" s="68">
        <v>13.332748143146524</v>
      </c>
      <c r="J34" s="68">
        <v>2.3489999999999895</v>
      </c>
      <c r="K34" s="71">
        <v>1.0433007830375196</v>
      </c>
      <c r="L34" s="68">
        <v>106.84</v>
      </c>
      <c r="M34" s="73">
        <f>SUM(M28:M33)</f>
        <v>100.31700000000001</v>
      </c>
      <c r="N34" s="72">
        <f>SUM(N28:N33)</f>
        <v>7442</v>
      </c>
      <c r="O34" s="73">
        <f>SUM(O28:O33)</f>
        <v>102.646</v>
      </c>
    </row>
    <row r="35" spans="1:15" ht="18.75" x14ac:dyDescent="0.3">
      <c r="A35" s="60" t="s">
        <v>46</v>
      </c>
      <c r="B35" s="61">
        <v>0.56999999999999995</v>
      </c>
      <c r="C35" s="61">
        <v>-3.0000000000000027E-2</v>
      </c>
      <c r="D35" s="61">
        <v>0.93</v>
      </c>
      <c r="E35" s="62">
        <v>140</v>
      </c>
      <c r="F35" s="62">
        <v>142</v>
      </c>
      <c r="G35" s="61">
        <v>4.0714285714285712</v>
      </c>
      <c r="H35" s="63">
        <v>-0.21428571428571441</v>
      </c>
      <c r="I35" s="61">
        <v>6.5492957746478879</v>
      </c>
      <c r="J35" s="61">
        <v>-0.3600000000000001</v>
      </c>
      <c r="K35" s="61">
        <v>-2.4778672032193167</v>
      </c>
      <c r="L35" s="61">
        <v>0.52</v>
      </c>
      <c r="M35" s="64">
        <f>'[1]Исходный для набора'!T17</f>
        <v>0.6</v>
      </c>
      <c r="N35" s="65">
        <f>'[1]Исходный для набора'!U17</f>
        <v>183</v>
      </c>
      <c r="O35" s="64">
        <f>'[1]Исходный для набора'!V17</f>
        <v>0.89</v>
      </c>
    </row>
    <row r="36" spans="1:15" ht="18.75" x14ac:dyDescent="0.3">
      <c r="A36" s="60" t="s">
        <v>47</v>
      </c>
      <c r="B36" s="61">
        <v>0.18</v>
      </c>
      <c r="C36" s="61">
        <v>0</v>
      </c>
      <c r="D36" s="61">
        <v>0.2</v>
      </c>
      <c r="E36" s="62">
        <v>39</v>
      </c>
      <c r="F36" s="62">
        <v>38</v>
      </c>
      <c r="G36" s="61">
        <v>4.615384615384615</v>
      </c>
      <c r="H36" s="63">
        <v>0</v>
      </c>
      <c r="I36" s="61">
        <v>5.2631578947368416</v>
      </c>
      <c r="J36" s="61">
        <v>-2.0000000000000018E-2</v>
      </c>
      <c r="K36" s="61">
        <v>-0.64777327935222662</v>
      </c>
      <c r="L36" s="61">
        <v>0.1</v>
      </c>
      <c r="M36" s="64">
        <f>'[1]Исходный для набора'!T22</f>
        <v>0.18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0.22</v>
      </c>
      <c r="C37" s="61">
        <v>-1.0000000000000009E-2</v>
      </c>
      <c r="D37" s="61">
        <v>0.18</v>
      </c>
      <c r="E37" s="62">
        <v>42</v>
      </c>
      <c r="F37" s="62">
        <v>40</v>
      </c>
      <c r="G37" s="61">
        <v>5.2380952380952381</v>
      </c>
      <c r="H37" s="63">
        <v>-0.23809523809523814</v>
      </c>
      <c r="I37" s="61">
        <v>4.5</v>
      </c>
      <c r="J37" s="61">
        <v>4.0000000000000008E-2</v>
      </c>
      <c r="K37" s="61">
        <v>0.73809523809523814</v>
      </c>
      <c r="L37" s="61">
        <v>0.22</v>
      </c>
      <c r="M37" s="64">
        <f>'[1]Исходный для набора'!T32</f>
        <v>0.23</v>
      </c>
      <c r="N37" s="65">
        <f>'[1]Исходный для набора'!U32</f>
        <v>110</v>
      </c>
      <c r="O37" s="64">
        <f>'[1]Исходный для набора'!V32</f>
        <v>0.6</v>
      </c>
    </row>
    <row r="38" spans="1:15" ht="18.75" x14ac:dyDescent="0.3">
      <c r="A38" s="67" t="s">
        <v>49</v>
      </c>
      <c r="B38" s="68">
        <v>0.97</v>
      </c>
      <c r="C38" s="68">
        <v>-4.0000000000000036E-2</v>
      </c>
      <c r="D38" s="68">
        <v>1.31</v>
      </c>
      <c r="E38" s="69">
        <v>221</v>
      </c>
      <c r="F38" s="69">
        <v>220</v>
      </c>
      <c r="G38" s="68">
        <v>4.3891402714932122</v>
      </c>
      <c r="H38" s="70">
        <v>-0.18099547511312331</v>
      </c>
      <c r="I38" s="68">
        <v>5.9545454545454541</v>
      </c>
      <c r="J38" s="68">
        <v>-0.34000000000000008</v>
      </c>
      <c r="K38" s="71">
        <v>-1.565405183052242</v>
      </c>
      <c r="L38" s="68">
        <v>0.84</v>
      </c>
      <c r="M38" s="73">
        <f>SUM(M35:M37)</f>
        <v>1.01</v>
      </c>
      <c r="N38" s="72">
        <f>SUM(N35:N37)</f>
        <v>334</v>
      </c>
      <c r="O38" s="73">
        <f>SUM(O35:O37)</f>
        <v>1.69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1.0900000000000001</v>
      </c>
      <c r="E39" s="62">
        <v>32</v>
      </c>
      <c r="F39" s="62">
        <v>221</v>
      </c>
      <c r="G39" s="61">
        <v>5</v>
      </c>
      <c r="H39" s="63">
        <v>0</v>
      </c>
      <c r="I39" s="61">
        <v>4.9321266968325794</v>
      </c>
      <c r="J39" s="61">
        <v>-0.93</v>
      </c>
      <c r="K39" s="61">
        <v>6.7873303167420573E-2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223</v>
      </c>
      <c r="O39" s="64">
        <f>'[1]Исходный для набора'!V18</f>
        <v>1.21</v>
      </c>
    </row>
    <row r="40" spans="1:15" ht="18.75" x14ac:dyDescent="0.3">
      <c r="A40" s="60" t="s">
        <v>51</v>
      </c>
      <c r="B40" s="61">
        <v>181.03</v>
      </c>
      <c r="C40" s="61">
        <v>-0.5</v>
      </c>
      <c r="D40" s="61">
        <v>181.98</v>
      </c>
      <c r="E40" s="62">
        <v>6744</v>
      </c>
      <c r="F40" s="62">
        <v>6420</v>
      </c>
      <c r="G40" s="61">
        <v>26.84311981020166</v>
      </c>
      <c r="H40" s="63">
        <v>-7.4139976275208852E-2</v>
      </c>
      <c r="I40" s="61">
        <v>28.345794392523363</v>
      </c>
      <c r="J40" s="61">
        <v>-0.94999999999998863</v>
      </c>
      <c r="K40" s="75">
        <v>-1.5026745823217027</v>
      </c>
      <c r="L40" s="61">
        <v>171.69</v>
      </c>
      <c r="M40" s="64">
        <f>'[1]Исходный для набора'!T41</f>
        <v>181.53</v>
      </c>
      <c r="N40" s="65">
        <f>'[1]Исходный для набора'!U41</f>
        <v>5668</v>
      </c>
      <c r="O40" s="64">
        <f>'[1]Исходный для набора'!V41</f>
        <v>165.22</v>
      </c>
    </row>
    <row r="41" spans="1:15" ht="18.75" x14ac:dyDescent="0.3">
      <c r="A41" s="60" t="s">
        <v>52</v>
      </c>
      <c r="B41" s="61">
        <v>37.314999999999998</v>
      </c>
      <c r="C41" s="61">
        <v>8.3999999999996078E-2</v>
      </c>
      <c r="D41" s="61">
        <v>40.414999999999999</v>
      </c>
      <c r="E41" s="62">
        <v>2646</v>
      </c>
      <c r="F41" s="62">
        <v>2646</v>
      </c>
      <c r="G41" s="61">
        <v>14.102418745275887</v>
      </c>
      <c r="H41" s="63">
        <v>3.1746031746029857E-2</v>
      </c>
      <c r="I41" s="61">
        <v>15.273998488284201</v>
      </c>
      <c r="J41" s="61">
        <v>-3.1000000000000014</v>
      </c>
      <c r="K41" s="61">
        <v>-1.1715797430083139</v>
      </c>
      <c r="L41" s="61">
        <v>29.870999999999999</v>
      </c>
      <c r="M41" s="64">
        <f>'[1]Исходный для набора'!T28</f>
        <v>37.231000000000002</v>
      </c>
      <c r="N41" s="65">
        <f>'[1]Исходный для набора'!U28</f>
        <v>2583</v>
      </c>
      <c r="O41" s="64">
        <f>'[1]Исходный для набора'!V28</f>
        <v>40.957000000000001</v>
      </c>
    </row>
    <row r="42" spans="1:15" ht="18.75" x14ac:dyDescent="0.3">
      <c r="A42" s="60" t="s">
        <v>53</v>
      </c>
      <c r="B42" s="61">
        <v>0</v>
      </c>
      <c r="C42" s="61">
        <v>0</v>
      </c>
      <c r="D42" s="76">
        <v>0.436</v>
      </c>
      <c r="E42" s="62">
        <v>85</v>
      </c>
      <c r="F42" s="62">
        <v>101</v>
      </c>
      <c r="G42" s="61">
        <v>0</v>
      </c>
      <c r="H42" s="63">
        <v>0</v>
      </c>
      <c r="I42" s="61">
        <v>4.3168316831683171</v>
      </c>
      <c r="J42" s="61">
        <v>-0.436</v>
      </c>
      <c r="K42" s="61">
        <v>-4.3168316831683171</v>
      </c>
      <c r="L42" s="61">
        <v>0</v>
      </c>
      <c r="M42" s="64">
        <f>'[1]Исходный для набора'!T19</f>
        <v>0</v>
      </c>
      <c r="N42" s="65">
        <f>'[1]Исходный для набора'!U19</f>
        <v>136</v>
      </c>
      <c r="O42" s="64">
        <f>'[1]Исходный для набора'!V19</f>
        <v>0.5</v>
      </c>
    </row>
    <row r="43" spans="1:15" ht="18.75" x14ac:dyDescent="0.3">
      <c r="A43" s="60" t="s">
        <v>54</v>
      </c>
      <c r="B43" s="61">
        <v>148.34</v>
      </c>
      <c r="C43" s="61">
        <v>0.28000000000000114</v>
      </c>
      <c r="D43" s="61">
        <v>150.65</v>
      </c>
      <c r="E43" s="62">
        <v>7083</v>
      </c>
      <c r="F43" s="62">
        <v>7068</v>
      </c>
      <c r="G43" s="61">
        <v>20.943103204856698</v>
      </c>
      <c r="H43" s="63">
        <v>3.9531272059857514E-2</v>
      </c>
      <c r="I43" s="61">
        <v>21.314374646293153</v>
      </c>
      <c r="J43" s="61">
        <v>-2.3100000000000023</v>
      </c>
      <c r="K43" s="61">
        <v>-0.37127144143645552</v>
      </c>
      <c r="L43" s="61">
        <v>149.38999999999999</v>
      </c>
      <c r="M43" s="64">
        <f>'[1]Исходный для набора'!T26</f>
        <v>148.06</v>
      </c>
      <c r="N43" s="65">
        <f>'[1]Исходный для набора'!U26</f>
        <v>7282</v>
      </c>
      <c r="O43" s="64">
        <f>'[1]Исходный для набора'!V26</f>
        <v>138.72999999999999</v>
      </c>
    </row>
    <row r="44" spans="1:15" ht="18.75" x14ac:dyDescent="0.3">
      <c r="A44" s="60" t="s">
        <v>55</v>
      </c>
      <c r="B44" s="61">
        <v>86.5</v>
      </c>
      <c r="C44" s="61">
        <v>-0.59999999999999432</v>
      </c>
      <c r="D44" s="61">
        <v>83.9</v>
      </c>
      <c r="E44" s="62">
        <v>4299</v>
      </c>
      <c r="F44" s="62">
        <v>4299</v>
      </c>
      <c r="G44" s="61">
        <v>20.120958362409866</v>
      </c>
      <c r="H44" s="63">
        <v>-0.1395673412421452</v>
      </c>
      <c r="I44" s="61">
        <v>19.516166550360552</v>
      </c>
      <c r="J44" s="61">
        <v>2.5999999999999943</v>
      </c>
      <c r="K44" s="61">
        <v>0.60479181204931365</v>
      </c>
      <c r="L44" s="61">
        <v>81.099999999999994</v>
      </c>
      <c r="M44" s="64">
        <f>'[1]Исходный для набора'!T25</f>
        <v>87.1</v>
      </c>
      <c r="N44" s="65">
        <f>'[1]Исходный для набора'!U25</f>
        <v>4299</v>
      </c>
      <c r="O44" s="64">
        <f>'[1]Исходный для набора'!V25</f>
        <v>102.5</v>
      </c>
    </row>
    <row r="45" spans="1:15" s="74" customFormat="1" ht="18.75" x14ac:dyDescent="0.3">
      <c r="A45" s="67" t="s">
        <v>56</v>
      </c>
      <c r="B45" s="68">
        <v>453.34500000000003</v>
      </c>
      <c r="C45" s="68">
        <v>-0.73599999999999</v>
      </c>
      <c r="D45" s="68">
        <v>458.471</v>
      </c>
      <c r="E45" s="69">
        <v>20889</v>
      </c>
      <c r="F45" s="69">
        <v>20755</v>
      </c>
      <c r="G45" s="68">
        <v>21.702570731006752</v>
      </c>
      <c r="H45" s="70">
        <v>-3.5233855139068737E-2</v>
      </c>
      <c r="I45" s="68">
        <v>22.089665140929899</v>
      </c>
      <c r="J45" s="68">
        <v>-5.1259999999999764</v>
      </c>
      <c r="K45" s="71">
        <v>-0.38709440992314725</v>
      </c>
      <c r="L45" s="68">
        <v>432.12099999999998</v>
      </c>
      <c r="M45" s="73">
        <f>SUM(M39:M44)</f>
        <v>454.08100000000002</v>
      </c>
      <c r="N45" s="72">
        <f>SUM(N39:N44)</f>
        <v>20191</v>
      </c>
      <c r="O45" s="73">
        <f>SUM(O39:O44)</f>
        <v>449.11699999999996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1266.2429999999997</v>
      </c>
      <c r="C47" s="78">
        <v>5.3540000000000418</v>
      </c>
      <c r="D47" s="78">
        <v>1258.1179999999999</v>
      </c>
      <c r="E47" s="79">
        <v>58437</v>
      </c>
      <c r="F47" s="79">
        <v>59509</v>
      </c>
      <c r="G47" s="78">
        <v>21.7</v>
      </c>
      <c r="H47" s="78">
        <v>0.12310522442973237</v>
      </c>
      <c r="I47" s="78">
        <v>21.1</v>
      </c>
      <c r="J47" s="78">
        <v>8.1249999999997726</v>
      </c>
      <c r="K47" s="78">
        <v>0.59999999999999787</v>
      </c>
      <c r="L47" s="78">
        <v>1317.9469999999999</v>
      </c>
      <c r="M47" s="80">
        <f>'[1]Исходный для набора'!T43</f>
        <v>1260.8889999999997</v>
      </c>
      <c r="N47" s="81">
        <f>'[1]Исходный для набора'!U43</f>
        <v>61780</v>
      </c>
      <c r="O47" s="82">
        <f>'[1]Исходный для набора'!V43</f>
        <v>1238.0730000000001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1266.2429999999997</v>
      </c>
      <c r="C55" s="115"/>
      <c r="D55" s="116">
        <v>469975.63200000004</v>
      </c>
      <c r="E55" s="117"/>
      <c r="F55" s="118">
        <v>10396.771000000008</v>
      </c>
      <c r="G55" s="119"/>
      <c r="H55" s="120">
        <v>58437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1258.1179999999999</v>
      </c>
      <c r="C56" s="115"/>
      <c r="D56" s="116">
        <v>459578.86100000003</v>
      </c>
      <c r="E56" s="117"/>
      <c r="F56" s="124"/>
      <c r="G56" s="125"/>
      <c r="H56" s="120">
        <v>59509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1238.0730000000001</v>
      </c>
      <c r="C57" s="115"/>
      <c r="D57" s="116">
        <v>456372.71799999999</v>
      </c>
      <c r="E57" s="117"/>
      <c r="F57" s="124"/>
      <c r="G57" s="125"/>
      <c r="H57" s="120">
        <v>61780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2025-12-30T02:11:09Z</cp:lastPrinted>
  <dcterms:created xsi:type="dcterms:W3CDTF">2025-12-30T02:10:29Z</dcterms:created>
  <dcterms:modified xsi:type="dcterms:W3CDTF">2025-12-30T02:14:38Z</dcterms:modified>
</cp:coreProperties>
</file>