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<sst xmlns="http://schemas.openxmlformats.org/spreadsheetml/2006/main" count="81" uniqueCount="73">
  <si>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</si>
  <si>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</si>
  <si>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</si>
  <si>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</si>
  <si>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</si>
  <si>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</si>
  <si>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</si>
  <si>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</si>
  <si>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</si>
  <si>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</si>
  <si>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</si>
  <si>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</si>
  <si>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</si>
  <si>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</si>
  <si>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</si>
  <si>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</si>
  <si>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</si>
  <si>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</si>
  <si>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</si>
  <si>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</si>
  <si>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</si>
  <si>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</si>
  <si>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</si>
  <si>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</si>
  <si>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</si>
  <si>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</si>
  <si>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</si>
  <si>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</si>
  <si>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</si>
  <si>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</si>
  <si>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</si>
  <si>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</si>
  <si>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</si>
  <si>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</si>
  <si>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</si>
  <si>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</si>
  <si>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</si>
  <si>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</si>
  <si>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</si>
  <si>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</si>
  <si>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</si>
  <si>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</si>
  <si>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</si>
  <si>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</si>
  <si>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</si>
  <si>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</si>
  <si>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</si>
  <si>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</si>
  <si>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</si>
  <si>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</si>
  <si>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</si>
  <si>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</si>
  <si>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</si>
  <si>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</si>
  <si>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</si>
  <si>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</si>
  <si>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</si>
  <si>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</si>
  <si>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</si>
  <si>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</si>
  <si>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</si>
  <si>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</si>
  <si>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</si>
  <si>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</si>
  <si>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</si>
  <si>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</si>
  <si>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</si>
  <si>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</si>
  <si>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ноября</t>
  </si>
  <si>
    <t>2025 г</t>
  </si>
  <si>
    <t>2024 г</t>
  </si>
  <si>
    <t>2023 г</t>
  </si>
  <si>
    <t xml:space="preserve"> на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</si>
</sst>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66.427000000000007</v>
          </cell>
          <cell r="U9">
            <v>1899</v>
          </cell>
          <cell r="V9">
            <v>48.503</v>
          </cell>
        </row>
        <row r="10">
          <cell r="T10">
            <v>3.22</v>
          </cell>
          <cell r="U10">
            <v>367</v>
          </cell>
          <cell r="V10">
            <v>2.64</v>
          </cell>
        </row>
        <row r="11">
          <cell r="T11">
            <v>48.85</v>
          </cell>
          <cell r="U11">
            <v>3333</v>
          </cell>
          <cell r="V11">
            <v>48.3</v>
          </cell>
        </row>
        <row r="12">
          <cell r="T12">
            <v>5.01</v>
          </cell>
          <cell r="U12">
            <v>670</v>
          </cell>
          <cell r="V12">
            <v>7.4</v>
          </cell>
        </row>
        <row r="13">
          <cell r="T13">
            <v>3.24</v>
          </cell>
          <cell r="U13">
            <v>379</v>
          </cell>
          <cell r="V13">
            <v>4.42</v>
          </cell>
        </row>
        <row r="14">
          <cell r="T14">
            <v>0.44</v>
          </cell>
          <cell r="U14">
            <v>91</v>
          </cell>
          <cell r="V14">
            <v>0.67</v>
          </cell>
        </row>
        <row r="15">
          <cell r="T15">
            <v>12.73</v>
          </cell>
          <cell r="U15">
            <v>1015</v>
          </cell>
          <cell r="V15">
            <v>12.9</v>
          </cell>
        </row>
        <row r="16">
          <cell r="T16">
            <v>23.27</v>
          </cell>
          <cell r="U16">
            <v>1308</v>
          </cell>
          <cell r="V16">
            <v>19.329999999999998</v>
          </cell>
        </row>
        <row r="17">
          <cell r="T17">
            <v>0.63</v>
          </cell>
          <cell r="U17">
            <v>183</v>
          </cell>
          <cell r="V17">
            <v>1.62</v>
          </cell>
        </row>
        <row r="18">
          <cell r="T18">
            <v>0.16</v>
          </cell>
          <cell r="U18">
            <v>843</v>
          </cell>
          <cell r="V18">
            <v>1.33</v>
          </cell>
        </row>
        <row r="19">
          <cell r="T19">
            <v>0.18</v>
          </cell>
          <cell r="U19">
            <v>146</v>
          </cell>
          <cell r="V19">
            <v>0.61</v>
          </cell>
        </row>
        <row r="20">
          <cell r="T20">
            <v>1.9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155</v>
          </cell>
          <cell r="V21">
            <v>0.82499999999999996</v>
          </cell>
        </row>
        <row r="22">
          <cell r="T22">
            <v>0.21</v>
          </cell>
          <cell r="U22">
            <v>41</v>
          </cell>
          <cell r="V22">
            <v>0.2</v>
          </cell>
        </row>
        <row r="23">
          <cell r="T23">
            <v>169.74</v>
          </cell>
          <cell r="U23">
            <v>10706</v>
          </cell>
          <cell r="V23">
            <v>193.43</v>
          </cell>
        </row>
        <row r="25">
          <cell r="T25">
            <v>88.2</v>
          </cell>
          <cell r="U25">
            <v>4299</v>
          </cell>
          <cell r="V25">
            <v>99.6</v>
          </cell>
        </row>
        <row r="26">
          <cell r="T26">
            <v>141.41</v>
          </cell>
          <cell r="U26">
            <v>7289</v>
          </cell>
          <cell r="V26">
            <v>126.386</v>
          </cell>
        </row>
        <row r="27">
          <cell r="T27">
            <v>10.029999999999999</v>
          </cell>
          <cell r="U27">
            <v>760</v>
          </cell>
          <cell r="V27">
            <v>10.4</v>
          </cell>
        </row>
        <row r="28">
          <cell r="T28">
            <v>37.698</v>
          </cell>
          <cell r="U28">
            <v>2583</v>
          </cell>
          <cell r="V28">
            <v>38</v>
          </cell>
        </row>
        <row r="29">
          <cell r="T29">
            <v>77.7</v>
          </cell>
          <cell r="U29">
            <v>4971</v>
          </cell>
          <cell r="V29">
            <v>94.2</v>
          </cell>
        </row>
        <row r="30">
          <cell r="T30">
            <v>9.8350000000000009</v>
          </cell>
          <cell r="U30">
            <v>677</v>
          </cell>
          <cell r="V30">
            <v>9.67</v>
          </cell>
        </row>
        <row r="31">
          <cell r="T31">
            <v>33.72</v>
          </cell>
          <cell r="U31">
            <v>1593</v>
          </cell>
          <cell r="V31">
            <v>32.670999999999999</v>
          </cell>
        </row>
        <row r="32">
          <cell r="T32">
            <v>0.28000000000000003</v>
          </cell>
          <cell r="U32">
            <v>109</v>
          </cell>
          <cell r="V32">
            <v>0.5</v>
          </cell>
        </row>
        <row r="33">
          <cell r="T33">
            <v>50.4</v>
          </cell>
          <cell r="U33">
            <v>2456</v>
          </cell>
          <cell r="V33">
            <v>44.1</v>
          </cell>
        </row>
        <row r="34">
          <cell r="T34">
            <v>8.1</v>
          </cell>
          <cell r="U34">
            <v>515</v>
          </cell>
          <cell r="V34">
            <v>7.73</v>
          </cell>
        </row>
        <row r="35">
          <cell r="T35">
            <v>8.19</v>
          </cell>
          <cell r="U35">
            <v>1036</v>
          </cell>
          <cell r="V35">
            <v>10.888</v>
          </cell>
        </row>
        <row r="37">
          <cell r="T37">
            <v>0.8</v>
          </cell>
          <cell r="U37">
            <v>100</v>
          </cell>
          <cell r="V37">
            <v>1.1000000000000001</v>
          </cell>
        </row>
        <row r="38">
          <cell r="T38">
            <v>224.36</v>
          </cell>
          <cell r="U38">
            <v>7274</v>
          </cell>
          <cell r="V38">
            <v>193.9</v>
          </cell>
        </row>
        <row r="39">
          <cell r="T39">
            <v>7.08</v>
          </cell>
          <cell r="U39">
            <v>440</v>
          </cell>
          <cell r="V39">
            <v>9.9</v>
          </cell>
        </row>
        <row r="40">
          <cell r="T40">
            <v>19.190000000000001</v>
          </cell>
          <cell r="U40">
            <v>1327</v>
          </cell>
          <cell r="V40">
            <v>15.24</v>
          </cell>
        </row>
        <row r="41">
          <cell r="T41">
            <v>179.04</v>
          </cell>
          <cell r="U41">
            <v>5622</v>
          </cell>
          <cell r="V41">
            <v>168.08</v>
          </cell>
        </row>
        <row r="43">
          <cell r="T43">
            <v>1232.04</v>
          </cell>
          <cell r="U43">
            <v>62484</v>
          </cell>
          <cell r="V43">
            <v>1207.2429999999999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U30" sqref="U30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45995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67.700999999999993</v>
      </c>
      <c r="C10" s="61">
        <v>1.2739999999999867</v>
      </c>
      <c r="D10" s="61">
        <v>57.003</v>
      </c>
      <c r="E10" s="62">
        <v>1927</v>
      </c>
      <c r="F10" s="62">
        <v>1857</v>
      </c>
      <c r="G10" s="61">
        <v>35.132848988064346</v>
      </c>
      <c r="H10" s="63">
        <v>0.66113129216397937</v>
      </c>
      <c r="I10" s="61">
        <v>30.696284329563809</v>
      </c>
      <c r="J10" s="61">
        <v>10.697999999999993</v>
      </c>
      <c r="K10" s="61">
        <v>4.4365646585005365</v>
      </c>
      <c r="L10" s="61">
        <v>69.44</v>
      </c>
      <c r="M10" s="64">
        <f>'[1]Исходный для набора'!T9</f>
        <v>66.427000000000007</v>
      </c>
      <c r="N10" s="65">
        <f>'[1]Исходный для набора'!U9</f>
        <v>1899</v>
      </c>
      <c r="O10" s="64">
        <f>'[1]Исходный для набора'!V9</f>
        <v>48.503</v>
      </c>
    </row>
    <row r="11" spans="1:23" ht="18.75" x14ac:dyDescent="0.3">
      <c r="A11" s="60" t="s">
        <v>22</v>
      </c>
      <c r="B11" s="61">
        <v>171.07</v>
      </c>
      <c r="C11" s="61">
        <v>1.3299999999999841</v>
      </c>
      <c r="D11" s="61">
        <v>175.31</v>
      </c>
      <c r="E11" s="62">
        <v>8539</v>
      </c>
      <c r="F11" s="62">
        <v>9165</v>
      </c>
      <c r="G11" s="61">
        <v>20.033961822227429</v>
      </c>
      <c r="H11" s="63">
        <v>0.15575594331889064</v>
      </c>
      <c r="I11" s="61">
        <v>19.128205128205128</v>
      </c>
      <c r="J11" s="61">
        <v>-4.2400000000000091</v>
      </c>
      <c r="K11" s="61">
        <v>0.90575669402230119</v>
      </c>
      <c r="L11" s="61">
        <v>201.43</v>
      </c>
      <c r="M11" s="64">
        <f>'[1]Исходный для набора'!T23</f>
        <v>169.74</v>
      </c>
      <c r="N11" s="65">
        <f>'[1]Исходный для набора'!U23</f>
        <v>10706</v>
      </c>
      <c r="O11" s="64">
        <f>'[1]Исходный для набора'!V23</f>
        <v>193.43</v>
      </c>
    </row>
    <row r="12" spans="1:23" ht="18.75" x14ac:dyDescent="0.3">
      <c r="A12" s="60" t="s">
        <v>23</v>
      </c>
      <c r="B12" s="61">
        <v>12.73</v>
      </c>
      <c r="C12" s="61">
        <v>0</v>
      </c>
      <c r="D12" s="61">
        <v>12.4</v>
      </c>
      <c r="E12" s="62">
        <v>1012</v>
      </c>
      <c r="F12" s="62">
        <v>1017</v>
      </c>
      <c r="G12" s="61">
        <v>12.579051383399211</v>
      </c>
      <c r="H12" s="63">
        <v>0</v>
      </c>
      <c r="I12" s="61">
        <v>12.192723697148477</v>
      </c>
      <c r="J12" s="61">
        <v>0.33000000000000007</v>
      </c>
      <c r="K12" s="61">
        <v>0.3863276862507341</v>
      </c>
      <c r="L12" s="61">
        <v>31.46</v>
      </c>
      <c r="M12" s="64">
        <f>'[1]Исходный для набора'!T15</f>
        <v>12.73</v>
      </c>
      <c r="N12" s="65">
        <f>'[1]Исходный для набора'!U15</f>
        <v>1015</v>
      </c>
      <c r="O12" s="64">
        <f>'[1]Исходный для набора'!V15</f>
        <v>12.9</v>
      </c>
    </row>
    <row r="13" spans="1:23" ht="18.75" x14ac:dyDescent="0.3">
      <c r="A13" s="60" t="s">
        <v>24</v>
      </c>
      <c r="B13" s="61">
        <v>1.9</v>
      </c>
      <c r="C13" s="61">
        <v>0</v>
      </c>
      <c r="D13" s="61">
        <v>2.15</v>
      </c>
      <c r="E13" s="62">
        <v>253</v>
      </c>
      <c r="F13" s="62">
        <v>253</v>
      </c>
      <c r="G13" s="61">
        <v>7.5098814229249014</v>
      </c>
      <c r="H13" s="63">
        <v>0</v>
      </c>
      <c r="I13" s="61">
        <v>8.4980237154150196</v>
      </c>
      <c r="J13" s="61">
        <v>-0.25</v>
      </c>
      <c r="K13" s="61">
        <v>-0.9881422924901182</v>
      </c>
      <c r="L13" s="61">
        <v>1.65</v>
      </c>
      <c r="M13" s="64">
        <f>'[1]Исходный для набора'!T20</f>
        <v>1.9</v>
      </c>
      <c r="N13" s="65">
        <f>'[1]Исходный для набора'!U20</f>
        <v>297</v>
      </c>
      <c r="O13" s="64">
        <f>'[1]Исходный для набора'!V20</f>
        <v>2.7</v>
      </c>
    </row>
    <row r="14" spans="1:23" ht="18.75" x14ac:dyDescent="0.3">
      <c r="A14" s="60" t="s">
        <v>25</v>
      </c>
      <c r="B14" s="61">
        <v>9.8629999999999995</v>
      </c>
      <c r="C14" s="61">
        <v>2.7999999999998693E-2</v>
      </c>
      <c r="D14" s="61">
        <v>9.3919999999999995</v>
      </c>
      <c r="E14" s="62">
        <v>677</v>
      </c>
      <c r="F14" s="62">
        <v>677</v>
      </c>
      <c r="G14" s="61">
        <v>14.568685376661744</v>
      </c>
      <c r="H14" s="63">
        <v>4.1358936484490627E-2</v>
      </c>
      <c r="I14" s="61">
        <v>13.872968980797635</v>
      </c>
      <c r="J14" s="61">
        <v>0.47100000000000009</v>
      </c>
      <c r="K14" s="61">
        <v>0.69571639586410861</v>
      </c>
      <c r="L14" s="61">
        <v>4.1630000000000003</v>
      </c>
      <c r="M14" s="64">
        <f>'[1]Исходный для набора'!T30</f>
        <v>9.8350000000000009</v>
      </c>
      <c r="N14" s="65">
        <f>'[1]Исходный для набора'!U30</f>
        <v>677</v>
      </c>
      <c r="O14" s="64">
        <f>'[1]Исходный для набора'!V30</f>
        <v>9.67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0.44</v>
      </c>
      <c r="E15" s="62">
        <v>0</v>
      </c>
      <c r="F15" s="62">
        <v>117</v>
      </c>
      <c r="G15" s="61">
        <v>0</v>
      </c>
      <c r="H15" s="63">
        <v>0</v>
      </c>
      <c r="I15" s="61">
        <v>3.7606837606837606</v>
      </c>
      <c r="J15" s="61">
        <v>-0.44</v>
      </c>
      <c r="K15" s="61">
        <v>-3.7606837606837606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155</v>
      </c>
      <c r="O15" s="64">
        <f>'[1]Исходный для набора'!V21</f>
        <v>0.82499999999999996</v>
      </c>
    </row>
    <row r="16" spans="1:23" ht="18.75" x14ac:dyDescent="0.3">
      <c r="A16" s="60" t="s">
        <v>27</v>
      </c>
      <c r="B16" s="61">
        <v>50.95</v>
      </c>
      <c r="C16" s="61">
        <v>0.55000000000000426</v>
      </c>
      <c r="D16" s="61">
        <v>49.81</v>
      </c>
      <c r="E16" s="62">
        <v>2462</v>
      </c>
      <c r="F16" s="62">
        <v>2493</v>
      </c>
      <c r="G16" s="61">
        <v>20.69455727051178</v>
      </c>
      <c r="H16" s="63">
        <v>0.22339561332250213</v>
      </c>
      <c r="I16" s="61">
        <v>19.979943842759727</v>
      </c>
      <c r="J16" s="61">
        <v>1.1400000000000006</v>
      </c>
      <c r="K16" s="61">
        <v>0.71461342775205239</v>
      </c>
      <c r="L16" s="61">
        <v>57.48</v>
      </c>
      <c r="M16" s="64">
        <f>'[1]Исходный для набора'!T33</f>
        <v>50.4</v>
      </c>
      <c r="N16" s="65">
        <f>'[1]Исходный для набора'!U33</f>
        <v>2456</v>
      </c>
      <c r="O16" s="64">
        <f>'[1]Исходный для набора'!V33</f>
        <v>44.1</v>
      </c>
    </row>
    <row r="17" spans="1:21" ht="18.75" x14ac:dyDescent="0.3">
      <c r="A17" s="60" t="s">
        <v>28</v>
      </c>
      <c r="B17" s="61">
        <v>8.1</v>
      </c>
      <c r="C17" s="61">
        <v>0</v>
      </c>
      <c r="D17" s="61">
        <v>9.33</v>
      </c>
      <c r="E17" s="62">
        <v>591</v>
      </c>
      <c r="F17" s="62">
        <v>742</v>
      </c>
      <c r="G17" s="61">
        <v>13.705583756345177</v>
      </c>
      <c r="H17" s="63">
        <v>0</v>
      </c>
      <c r="I17" s="61">
        <v>12.574123989218329</v>
      </c>
      <c r="J17" s="61">
        <v>-1.2300000000000004</v>
      </c>
      <c r="K17" s="61">
        <v>1.1314597671268487</v>
      </c>
      <c r="L17" s="61">
        <v>6.75</v>
      </c>
      <c r="M17" s="64">
        <f>'[1]Исходный для набора'!T34</f>
        <v>8.1</v>
      </c>
      <c r="N17" s="65">
        <f>'[1]Исходный для набора'!U34</f>
        <v>515</v>
      </c>
      <c r="O17" s="64">
        <f>'[1]Исходный для набора'!V34</f>
        <v>7.73</v>
      </c>
      <c r="U17" s="66"/>
    </row>
    <row r="18" spans="1:21" ht="18.75" x14ac:dyDescent="0.3">
      <c r="A18" s="60" t="s">
        <v>29</v>
      </c>
      <c r="B18" s="61">
        <v>7.31</v>
      </c>
      <c r="C18" s="61">
        <v>0.22999999999999954</v>
      </c>
      <c r="D18" s="61">
        <v>8.7799999999999994</v>
      </c>
      <c r="E18" s="62">
        <v>490</v>
      </c>
      <c r="F18" s="62">
        <v>470</v>
      </c>
      <c r="G18" s="61">
        <v>14.918367346938775</v>
      </c>
      <c r="H18" s="63">
        <v>0.46938775510203889</v>
      </c>
      <c r="I18" s="61">
        <v>18.680851063829788</v>
      </c>
      <c r="J18" s="61">
        <v>-1.4699999999999998</v>
      </c>
      <c r="K18" s="61">
        <v>-3.7624837168910137</v>
      </c>
      <c r="L18" s="61">
        <v>5.94</v>
      </c>
      <c r="M18" s="64">
        <f>'[1]Исходный для набора'!T39</f>
        <v>7.08</v>
      </c>
      <c r="N18" s="65">
        <f>'[1]Исходный для набора'!U39</f>
        <v>440</v>
      </c>
      <c r="O18" s="64">
        <f>'[1]Исходный для набора'!V39</f>
        <v>9.9</v>
      </c>
    </row>
    <row r="19" spans="1:21" ht="18.75" x14ac:dyDescent="0.3">
      <c r="A19" s="67" t="s">
        <v>30</v>
      </c>
      <c r="B19" s="68">
        <v>329.62400000000002</v>
      </c>
      <c r="C19" s="68">
        <v>3.4120000000000346</v>
      </c>
      <c r="D19" s="68">
        <v>324.61499999999995</v>
      </c>
      <c r="E19" s="69">
        <v>15951</v>
      </c>
      <c r="F19" s="69">
        <v>16791</v>
      </c>
      <c r="G19" s="68">
        <v>20.664785906839697</v>
      </c>
      <c r="H19" s="70">
        <v>0.21390508432073219</v>
      </c>
      <c r="I19" s="68">
        <v>19.332678220475252</v>
      </c>
      <c r="J19" s="68">
        <v>5.0090000000000714</v>
      </c>
      <c r="K19" s="71">
        <v>1.332107686364445</v>
      </c>
      <c r="L19" s="68">
        <v>378.31299999999999</v>
      </c>
      <c r="M19" s="64">
        <f>SUM(M10:M18)</f>
        <v>326.21199999999999</v>
      </c>
      <c r="N19" s="72">
        <f>SUM(N10:N18)</f>
        <v>18160</v>
      </c>
      <c r="O19" s="73">
        <f>SUM(O10:O18)</f>
        <v>329.75800000000004</v>
      </c>
    </row>
    <row r="20" spans="1:21" ht="18.75" x14ac:dyDescent="0.3">
      <c r="A20" s="60" t="s">
        <v>31</v>
      </c>
      <c r="B20" s="61">
        <v>3.35</v>
      </c>
      <c r="C20" s="61">
        <v>0.12999999999999989</v>
      </c>
      <c r="D20" s="61">
        <v>3.02</v>
      </c>
      <c r="E20" s="62">
        <v>377</v>
      </c>
      <c r="F20" s="62">
        <v>376</v>
      </c>
      <c r="G20" s="61">
        <v>8.8859416445623332</v>
      </c>
      <c r="H20" s="63">
        <v>0.34482758620689502</v>
      </c>
      <c r="I20" s="61">
        <v>8.0319148936170226</v>
      </c>
      <c r="J20" s="61">
        <v>0.33000000000000007</v>
      </c>
      <c r="K20" s="61">
        <v>0.85402675094531055</v>
      </c>
      <c r="L20" s="61">
        <v>3.1</v>
      </c>
      <c r="M20" s="64">
        <f>'[1]Исходный для набора'!T10</f>
        <v>3.22</v>
      </c>
      <c r="N20" s="65">
        <f>'[1]Исходный для набора'!U10</f>
        <v>367</v>
      </c>
      <c r="O20" s="64">
        <f>'[1]Исходный для набора'!V10</f>
        <v>2.64</v>
      </c>
    </row>
    <row r="21" spans="1:21" ht="18.75" x14ac:dyDescent="0.3">
      <c r="A21" s="60" t="s">
        <v>32</v>
      </c>
      <c r="B21" s="61">
        <v>0.44</v>
      </c>
      <c r="C21" s="61">
        <v>0</v>
      </c>
      <c r="D21" s="61">
        <v>0.48</v>
      </c>
      <c r="E21" s="62">
        <v>52</v>
      </c>
      <c r="F21" s="62">
        <v>53</v>
      </c>
      <c r="G21" s="61">
        <v>8.4615384615384617</v>
      </c>
      <c r="H21" s="63">
        <v>0</v>
      </c>
      <c r="I21" s="61">
        <v>9.0566037735849054</v>
      </c>
      <c r="J21" s="61">
        <v>-3.999999999999998E-2</v>
      </c>
      <c r="K21" s="61">
        <v>-0.59506531204644375</v>
      </c>
      <c r="L21" s="61">
        <v>0.23</v>
      </c>
      <c r="M21" s="64">
        <f>'[1]Исходный для набора'!T14</f>
        <v>0.44</v>
      </c>
      <c r="N21" s="65">
        <f>'[1]Исходный для набора'!U14</f>
        <v>91</v>
      </c>
      <c r="O21" s="64">
        <f>'[1]Исходный для набора'!V14</f>
        <v>0.67</v>
      </c>
    </row>
    <row r="22" spans="1:21" ht="18.75" x14ac:dyDescent="0.3">
      <c r="A22" s="60" t="s">
        <v>33</v>
      </c>
      <c r="B22" s="61">
        <v>0.8</v>
      </c>
      <c r="C22" s="61">
        <v>0</v>
      </c>
      <c r="D22" s="61">
        <v>1.1000000000000001</v>
      </c>
      <c r="E22" s="62">
        <v>35</v>
      </c>
      <c r="F22" s="62">
        <v>100</v>
      </c>
      <c r="G22" s="61">
        <v>22.857142857142858</v>
      </c>
      <c r="H22" s="63">
        <v>0</v>
      </c>
      <c r="I22" s="61">
        <v>11.000000000000002</v>
      </c>
      <c r="J22" s="61">
        <v>-0.30000000000000004</v>
      </c>
      <c r="K22" s="61">
        <v>11.857142857142856</v>
      </c>
      <c r="L22" s="61">
        <v>0.5</v>
      </c>
      <c r="M22" s="64">
        <f>'[1]Исходный для набора'!T37</f>
        <v>0.8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78</v>
      </c>
      <c r="C23" s="61">
        <v>0.29999999999999716</v>
      </c>
      <c r="D23" s="61">
        <v>93</v>
      </c>
      <c r="E23" s="62">
        <v>3771</v>
      </c>
      <c r="F23" s="62">
        <v>3771</v>
      </c>
      <c r="G23" s="61">
        <v>20.684168655529035</v>
      </c>
      <c r="H23" s="63">
        <v>7.9554494828954603E-2</v>
      </c>
      <c r="I23" s="61">
        <v>24.661893396976929</v>
      </c>
      <c r="J23" s="61">
        <v>-15</v>
      </c>
      <c r="K23" s="61">
        <v>-3.9777247414478936</v>
      </c>
      <c r="L23" s="61">
        <v>88.8</v>
      </c>
      <c r="M23" s="64">
        <f>'[1]Исходный для набора'!T29</f>
        <v>77.7</v>
      </c>
      <c r="N23" s="65">
        <f>'[1]Исходный для набора'!U29</f>
        <v>4971</v>
      </c>
      <c r="O23" s="64">
        <f>'[1]Исходный для набора'!V29</f>
        <v>94.2</v>
      </c>
    </row>
    <row r="24" spans="1:21" ht="18.75" x14ac:dyDescent="0.3">
      <c r="A24" s="60" t="s">
        <v>35</v>
      </c>
      <c r="B24" s="61">
        <v>225.18</v>
      </c>
      <c r="C24" s="61">
        <v>0.81999999999999318</v>
      </c>
      <c r="D24" s="61">
        <v>207.36</v>
      </c>
      <c r="E24" s="62">
        <v>7294</v>
      </c>
      <c r="F24" s="62">
        <v>7294</v>
      </c>
      <c r="G24" s="61">
        <v>30.871949547573351</v>
      </c>
      <c r="H24" s="63">
        <v>0.11242116808335822</v>
      </c>
      <c r="I24" s="61">
        <v>28.428845626542365</v>
      </c>
      <c r="J24" s="61">
        <v>17.819999999999993</v>
      </c>
      <c r="K24" s="61">
        <v>2.4431039210309855</v>
      </c>
      <c r="L24" s="61">
        <v>234.05</v>
      </c>
      <c r="M24" s="64">
        <f>'[1]Исходный для набора'!T38</f>
        <v>224.36</v>
      </c>
      <c r="N24" s="65">
        <f>'[1]Исходный для набора'!U38</f>
        <v>7274</v>
      </c>
      <c r="O24" s="64">
        <f>'[1]Исходный для набора'!V38</f>
        <v>193.9</v>
      </c>
    </row>
    <row r="25" spans="1:21" ht="18.75" x14ac:dyDescent="0.3">
      <c r="A25" s="60" t="s">
        <v>36</v>
      </c>
      <c r="B25" s="61">
        <v>19.41</v>
      </c>
      <c r="C25" s="61">
        <v>0.21999999999999886</v>
      </c>
      <c r="D25" s="61">
        <v>16.13</v>
      </c>
      <c r="E25" s="62">
        <v>1300</v>
      </c>
      <c r="F25" s="62">
        <v>1237</v>
      </c>
      <c r="G25" s="61">
        <v>14.930769230769229</v>
      </c>
      <c r="H25" s="63">
        <v>0.16923076923076685</v>
      </c>
      <c r="I25" s="61">
        <v>13.039611964430073</v>
      </c>
      <c r="J25" s="61">
        <v>3.2800000000000011</v>
      </c>
      <c r="K25" s="61">
        <v>1.8911572663391567</v>
      </c>
      <c r="L25" s="61">
        <v>19.96</v>
      </c>
      <c r="M25" s="64">
        <f>'[1]Исходный для набора'!T40</f>
        <v>19.190000000000001</v>
      </c>
      <c r="N25" s="65">
        <f>'[1]Исходный для набора'!U40</f>
        <v>1327</v>
      </c>
      <c r="O25" s="64">
        <f>'[1]Исходный для набора'!V40</f>
        <v>15.24</v>
      </c>
    </row>
    <row r="26" spans="1:21" ht="18.75" x14ac:dyDescent="0.3">
      <c r="A26" s="60" t="s">
        <v>37</v>
      </c>
      <c r="B26" s="61">
        <v>34.020000000000003</v>
      </c>
      <c r="C26" s="61">
        <v>0.30000000000000426</v>
      </c>
      <c r="D26" s="61">
        <v>31.6</v>
      </c>
      <c r="E26" s="62">
        <v>1500</v>
      </c>
      <c r="F26" s="62">
        <v>1500</v>
      </c>
      <c r="G26" s="61">
        <v>22.680000000000003</v>
      </c>
      <c r="H26" s="63">
        <v>0.20000000000000284</v>
      </c>
      <c r="I26" s="61">
        <v>21.066666666666666</v>
      </c>
      <c r="J26" s="61">
        <v>2.4200000000000017</v>
      </c>
      <c r="K26" s="61">
        <v>1.6133333333333368</v>
      </c>
      <c r="L26" s="61">
        <v>36.520000000000003</v>
      </c>
      <c r="M26" s="64">
        <f>'[1]Исходный для набора'!T31</f>
        <v>33.72</v>
      </c>
      <c r="N26" s="65">
        <f>'[1]Исходный для набора'!U31</f>
        <v>1593</v>
      </c>
      <c r="O26" s="64">
        <f>'[1]Исходный для набора'!V31</f>
        <v>32.670999999999999</v>
      </c>
    </row>
    <row r="27" spans="1:21" ht="18.75" x14ac:dyDescent="0.3">
      <c r="A27" s="67" t="s">
        <v>38</v>
      </c>
      <c r="B27" s="68">
        <v>361.2</v>
      </c>
      <c r="C27" s="68">
        <v>1.7700000000000387</v>
      </c>
      <c r="D27" s="68">
        <v>352.69000000000005</v>
      </c>
      <c r="E27" s="69">
        <v>14329</v>
      </c>
      <c r="F27" s="69">
        <v>14331</v>
      </c>
      <c r="G27" s="68">
        <v>25.207620908646799</v>
      </c>
      <c r="H27" s="70">
        <v>0.12352571707725701</v>
      </c>
      <c r="I27" s="68">
        <v>24.610285395296913</v>
      </c>
      <c r="J27" s="68">
        <v>8.5099999999999341</v>
      </c>
      <c r="K27" s="71">
        <v>0.59733551334988633</v>
      </c>
      <c r="L27" s="68">
        <v>383.15999999999997</v>
      </c>
      <c r="M27" s="73">
        <f>SUM(M20:M26)</f>
        <v>359.42999999999995</v>
      </c>
      <c r="N27" s="72">
        <f>SUM(N20:N26)</f>
        <v>15723</v>
      </c>
      <c r="O27" s="73">
        <f>SUM(O20:O26)</f>
        <v>340.42099999999999</v>
      </c>
    </row>
    <row r="28" spans="1:21" ht="18.75" x14ac:dyDescent="0.3">
      <c r="A28" s="60" t="s">
        <v>39</v>
      </c>
      <c r="B28" s="61">
        <v>5.01</v>
      </c>
      <c r="C28" s="61">
        <v>0</v>
      </c>
      <c r="D28" s="61">
        <v>6.14</v>
      </c>
      <c r="E28" s="62">
        <v>525</v>
      </c>
      <c r="F28" s="62">
        <v>616</v>
      </c>
      <c r="G28" s="61">
        <v>9.5428571428571427</v>
      </c>
      <c r="H28" s="63">
        <v>0</v>
      </c>
      <c r="I28" s="61">
        <v>9.9675324675324664</v>
      </c>
      <c r="J28" s="61">
        <v>-1.1299999999999999</v>
      </c>
      <c r="K28" s="61">
        <v>-0.42467532467532365</v>
      </c>
      <c r="L28" s="61">
        <v>5.07</v>
      </c>
      <c r="M28" s="64">
        <f>'[1]Исходный для набора'!T12</f>
        <v>5.01</v>
      </c>
      <c r="N28" s="65">
        <f>'[1]Исходный для набора'!U12</f>
        <v>670</v>
      </c>
      <c r="O28" s="64">
        <f>'[1]Исходный для набора'!V12</f>
        <v>7.4</v>
      </c>
    </row>
    <row r="29" spans="1:21" ht="18.75" x14ac:dyDescent="0.3">
      <c r="A29" s="60" t="s">
        <v>40</v>
      </c>
      <c r="B29" s="61">
        <v>48.83</v>
      </c>
      <c r="C29" s="61">
        <v>-2.0000000000003126E-2</v>
      </c>
      <c r="D29" s="61">
        <v>44.01</v>
      </c>
      <c r="E29" s="62">
        <v>2971</v>
      </c>
      <c r="F29" s="62">
        <v>3333</v>
      </c>
      <c r="G29" s="61">
        <v>16.435543588017502</v>
      </c>
      <c r="H29" s="63">
        <v>-6.7317401548301348E-3</v>
      </c>
      <c r="I29" s="61">
        <v>13.204320432043204</v>
      </c>
      <c r="J29" s="61">
        <v>4.82</v>
      </c>
      <c r="K29" s="61">
        <v>3.2312231559742983</v>
      </c>
      <c r="L29" s="61">
        <v>52.76</v>
      </c>
      <c r="M29" s="64">
        <f>'[1]Исходный для набора'!T11</f>
        <v>48.85</v>
      </c>
      <c r="N29" s="65">
        <f>'[1]Исходный для набора'!U11</f>
        <v>3333</v>
      </c>
      <c r="O29" s="64">
        <f>'[1]Исходный для набора'!V11</f>
        <v>48.3</v>
      </c>
    </row>
    <row r="30" spans="1:21" ht="18.75" x14ac:dyDescent="0.3">
      <c r="A30" s="60" t="s">
        <v>41</v>
      </c>
      <c r="B30" s="61">
        <v>8.2710000000000008</v>
      </c>
      <c r="C30" s="61">
        <v>8.1000000000001293E-2</v>
      </c>
      <c r="D30" s="61">
        <v>8.7650000000000006</v>
      </c>
      <c r="E30" s="62">
        <v>821</v>
      </c>
      <c r="F30" s="62">
        <v>766</v>
      </c>
      <c r="G30" s="61">
        <v>10.074299634591963</v>
      </c>
      <c r="H30" s="63">
        <v>9.8660170523753976E-2</v>
      </c>
      <c r="I30" s="61">
        <v>11.442558746736292</v>
      </c>
      <c r="J30" s="61">
        <v>-0.49399999999999977</v>
      </c>
      <c r="K30" s="61">
        <v>8</v>
      </c>
      <c r="L30" s="61">
        <v>11.1</v>
      </c>
      <c r="M30" s="64">
        <f>'[1]Исходный для набора'!T35</f>
        <v>8.19</v>
      </c>
      <c r="N30" s="65">
        <f>'[1]Исходный для набора'!U35</f>
        <v>1036</v>
      </c>
      <c r="O30" s="64">
        <f>'[1]Исходный для набора'!V35</f>
        <v>10.888</v>
      </c>
    </row>
    <row r="31" spans="1:21" ht="18.75" x14ac:dyDescent="0.3">
      <c r="A31" s="60" t="s">
        <v>42</v>
      </c>
      <c r="B31" s="61">
        <v>23.37</v>
      </c>
      <c r="C31" s="61">
        <v>0.10000000000000142</v>
      </c>
      <c r="D31" s="61">
        <v>21.65</v>
      </c>
      <c r="E31" s="62">
        <v>1834</v>
      </c>
      <c r="F31" s="62">
        <v>1785</v>
      </c>
      <c r="G31" s="61">
        <v>12.742639040348964</v>
      </c>
      <c r="H31" s="63">
        <v>5.45256270447112E-2</v>
      </c>
      <c r="I31" s="61">
        <v>12.128851540616246</v>
      </c>
      <c r="J31" s="61">
        <v>1.7200000000000024</v>
      </c>
      <c r="K31" s="61">
        <v>0.61378749973271773</v>
      </c>
      <c r="L31" s="61">
        <v>25</v>
      </c>
      <c r="M31" s="64">
        <f>'[1]Исходный для набора'!T16</f>
        <v>23.27</v>
      </c>
      <c r="N31" s="65">
        <f>'[1]Исходный для набора'!U16</f>
        <v>1308</v>
      </c>
      <c r="O31" s="64">
        <f>'[1]Исходный для набора'!V16</f>
        <v>19.329999999999998</v>
      </c>
    </row>
    <row r="32" spans="1:21" ht="18.75" x14ac:dyDescent="0.3">
      <c r="A32" s="60" t="s">
        <v>43</v>
      </c>
      <c r="B32" s="61">
        <v>3.24</v>
      </c>
      <c r="C32" s="61">
        <v>0</v>
      </c>
      <c r="D32" s="61">
        <v>2.96</v>
      </c>
      <c r="E32" s="62">
        <v>278</v>
      </c>
      <c r="F32" s="62">
        <v>262</v>
      </c>
      <c r="G32" s="61">
        <v>11.654676258992808</v>
      </c>
      <c r="H32" s="63">
        <v>0</v>
      </c>
      <c r="I32" s="61">
        <v>11.297709923664122</v>
      </c>
      <c r="J32" s="61">
        <v>0.28000000000000025</v>
      </c>
      <c r="K32" s="61">
        <v>0.3569663353286856</v>
      </c>
      <c r="L32" s="61">
        <v>2.87</v>
      </c>
      <c r="M32" s="64">
        <f>'[1]Исходный для набора'!T13</f>
        <v>3.24</v>
      </c>
      <c r="N32" s="65">
        <f>'[1]Исходный для набора'!U13</f>
        <v>379</v>
      </c>
      <c r="O32" s="64">
        <f>'[1]Исходный для набора'!V13</f>
        <v>4.42</v>
      </c>
    </row>
    <row r="33" spans="1:15" ht="18.75" x14ac:dyDescent="0.3">
      <c r="A33" s="60" t="s">
        <v>44</v>
      </c>
      <c r="B33" s="61">
        <v>9.8800000000000008</v>
      </c>
      <c r="C33" s="61">
        <v>-0.14999999999999858</v>
      </c>
      <c r="D33" s="61">
        <v>8.33</v>
      </c>
      <c r="E33" s="62">
        <v>680</v>
      </c>
      <c r="F33" s="62">
        <v>700</v>
      </c>
      <c r="G33" s="61">
        <v>14.529411764705882</v>
      </c>
      <c r="H33" s="63">
        <v>-0.22058823529411775</v>
      </c>
      <c r="I33" s="61">
        <v>11.9</v>
      </c>
      <c r="J33" s="61">
        <v>1.5500000000000007</v>
      </c>
      <c r="K33" s="61">
        <v>2.6294117647058819</v>
      </c>
      <c r="L33" s="61">
        <v>12.83</v>
      </c>
      <c r="M33" s="64">
        <f>'[1]Исходный для набора'!T27</f>
        <v>10.029999999999999</v>
      </c>
      <c r="N33" s="65">
        <f>'[1]Исходный для набора'!U27</f>
        <v>760</v>
      </c>
      <c r="O33" s="64">
        <f>'[1]Исходный для набора'!V27</f>
        <v>10.4</v>
      </c>
    </row>
    <row r="34" spans="1:15" s="74" customFormat="1" ht="18.75" x14ac:dyDescent="0.3">
      <c r="A34" s="67" t="s">
        <v>45</v>
      </c>
      <c r="B34" s="68">
        <v>98.600999999999985</v>
      </c>
      <c r="C34" s="68">
        <v>1.099999999999568E-2</v>
      </c>
      <c r="D34" s="68">
        <v>91.85499999999999</v>
      </c>
      <c r="E34" s="69">
        <v>7109</v>
      </c>
      <c r="F34" s="69">
        <v>7462</v>
      </c>
      <c r="G34" s="68">
        <v>13.869883246588829</v>
      </c>
      <c r="H34" s="70">
        <v>1.5473343648899629E-3</v>
      </c>
      <c r="I34" s="68">
        <v>12.30970249262932</v>
      </c>
      <c r="J34" s="68">
        <v>6.7459999999999951</v>
      </c>
      <c r="K34" s="71">
        <v>1.5601807539595089</v>
      </c>
      <c r="L34" s="68">
        <v>109.63</v>
      </c>
      <c r="M34" s="73">
        <f>SUM(M28:M33)</f>
        <v>98.589999999999989</v>
      </c>
      <c r="N34" s="72">
        <f>SUM(N28:N33)</f>
        <v>7486</v>
      </c>
      <c r="O34" s="73">
        <f>SUM(O28:O33)</f>
        <v>100.738</v>
      </c>
    </row>
    <row r="35" spans="1:15" ht="18.75" x14ac:dyDescent="0.3">
      <c r="A35" s="60" t="s">
        <v>46</v>
      </c>
      <c r="B35" s="61">
        <v>0.63</v>
      </c>
      <c r="C35" s="61">
        <v>0</v>
      </c>
      <c r="D35" s="61">
        <v>1.29</v>
      </c>
      <c r="E35" s="62">
        <v>142</v>
      </c>
      <c r="F35" s="62">
        <v>147</v>
      </c>
      <c r="G35" s="61">
        <v>4.436619718309859</v>
      </c>
      <c r="H35" s="63">
        <v>0</v>
      </c>
      <c r="I35" s="61">
        <v>8.7755102040816322</v>
      </c>
      <c r="J35" s="61">
        <v>-0.66</v>
      </c>
      <c r="K35" s="61">
        <v>-4.3388904857717732</v>
      </c>
      <c r="L35" s="61">
        <v>0.9</v>
      </c>
      <c r="M35" s="64">
        <f>'[1]Исходный для набора'!T17</f>
        <v>0.63</v>
      </c>
      <c r="N35" s="65">
        <f>'[1]Исходный для набора'!U17</f>
        <v>183</v>
      </c>
      <c r="O35" s="64">
        <f>'[1]Исходный для набора'!V17</f>
        <v>1.62</v>
      </c>
    </row>
    <row r="36" spans="1:15" ht="18.75" x14ac:dyDescent="0.3">
      <c r="A36" s="60" t="s">
        <v>47</v>
      </c>
      <c r="B36" s="61">
        <v>0.21</v>
      </c>
      <c r="C36" s="61">
        <v>0</v>
      </c>
      <c r="D36" s="61">
        <v>0.2</v>
      </c>
      <c r="E36" s="62">
        <v>39</v>
      </c>
      <c r="F36" s="62">
        <v>38</v>
      </c>
      <c r="G36" s="61">
        <v>5.3846153846153841</v>
      </c>
      <c r="H36" s="63">
        <v>0</v>
      </c>
      <c r="I36" s="61">
        <v>5.2631578947368416</v>
      </c>
      <c r="J36" s="61">
        <v>9.9999999999999811E-3</v>
      </c>
      <c r="K36" s="61">
        <v>0.12145748987854255</v>
      </c>
      <c r="L36" s="61">
        <v>0.1</v>
      </c>
      <c r="M36" s="64">
        <f>'[1]Исходный для набора'!T22</f>
        <v>0.21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0.27</v>
      </c>
      <c r="C37" s="61">
        <v>-1.0000000000000009E-2</v>
      </c>
      <c r="D37" s="61">
        <v>0.25</v>
      </c>
      <c r="E37" s="62">
        <v>42</v>
      </c>
      <c r="F37" s="62">
        <v>39</v>
      </c>
      <c r="G37" s="61">
        <v>6.4285714285714297</v>
      </c>
      <c r="H37" s="63">
        <v>-0.23809523809523725</v>
      </c>
      <c r="I37" s="61">
        <v>6.4102564102564097</v>
      </c>
      <c r="J37" s="61">
        <v>2.0000000000000018E-2</v>
      </c>
      <c r="K37" s="61">
        <v>1.8315018315020026E-2</v>
      </c>
      <c r="L37" s="61">
        <v>0.22</v>
      </c>
      <c r="M37" s="64">
        <f>'[1]Исходный для набора'!T32</f>
        <v>0.28000000000000003</v>
      </c>
      <c r="N37" s="65">
        <f>'[1]Исходный для набора'!U32</f>
        <v>109</v>
      </c>
      <c r="O37" s="64">
        <f>'[1]Исходный для набора'!V32</f>
        <v>0.5</v>
      </c>
    </row>
    <row r="38" spans="1:15" ht="18.75" x14ac:dyDescent="0.3">
      <c r="A38" s="67" t="s">
        <v>49</v>
      </c>
      <c r="B38" s="68">
        <v>1.1099999999999999</v>
      </c>
      <c r="C38" s="68">
        <v>-1.0000000000000231E-2</v>
      </c>
      <c r="D38" s="68">
        <v>1.74</v>
      </c>
      <c r="E38" s="69">
        <v>223</v>
      </c>
      <c r="F38" s="69">
        <v>224</v>
      </c>
      <c r="G38" s="68">
        <v>4.9775784753363226</v>
      </c>
      <c r="H38" s="70">
        <v>-4.4843049327355722E-2</v>
      </c>
      <c r="I38" s="68">
        <v>7.7678571428571432</v>
      </c>
      <c r="J38" s="68">
        <v>-0.63000000000000012</v>
      </c>
      <c r="K38" s="71">
        <v>-2.7902786675208207</v>
      </c>
      <c r="L38" s="68">
        <v>1.22</v>
      </c>
      <c r="M38" s="73">
        <f>SUM(M35:M37)</f>
        <v>1.1200000000000001</v>
      </c>
      <c r="N38" s="72">
        <f>SUM(N35:N37)</f>
        <v>333</v>
      </c>
      <c r="O38" s="73">
        <f>SUM(O35:O37)</f>
        <v>2.3200000000000003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1.1399999999999999</v>
      </c>
      <c r="E39" s="62">
        <v>32</v>
      </c>
      <c r="F39" s="62">
        <v>206</v>
      </c>
      <c r="G39" s="61">
        <v>5</v>
      </c>
      <c r="H39" s="63">
        <v>0</v>
      </c>
      <c r="I39" s="61">
        <v>5.5339805825242712</v>
      </c>
      <c r="J39" s="61">
        <v>-0.97999999999999987</v>
      </c>
      <c r="K39" s="61">
        <v>-0.53398058252427116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1.33</v>
      </c>
    </row>
    <row r="40" spans="1:15" ht="18.75" x14ac:dyDescent="0.3">
      <c r="A40" s="60" t="s">
        <v>51</v>
      </c>
      <c r="B40" s="61">
        <v>179.34</v>
      </c>
      <c r="C40" s="61">
        <v>0.30000000000001137</v>
      </c>
      <c r="D40" s="61">
        <v>175.53</v>
      </c>
      <c r="E40" s="62">
        <v>6708</v>
      </c>
      <c r="F40" s="62">
        <v>6425</v>
      </c>
      <c r="G40" s="61">
        <v>26.735241502683362</v>
      </c>
      <c r="H40" s="63">
        <v>4.4722719141326195E-2</v>
      </c>
      <c r="I40" s="61">
        <v>27.319844357976656</v>
      </c>
      <c r="J40" s="61">
        <v>3.8100000000000023</v>
      </c>
      <c r="K40" s="75">
        <v>-0.58460285529329425</v>
      </c>
      <c r="L40" s="61">
        <v>175.51</v>
      </c>
      <c r="M40" s="64">
        <f>'[1]Исходный для набора'!T41</f>
        <v>179.04</v>
      </c>
      <c r="N40" s="65">
        <f>'[1]Исходный для набора'!U41</f>
        <v>5622</v>
      </c>
      <c r="O40" s="64">
        <f>'[1]Исходный для набора'!V41</f>
        <v>168.08</v>
      </c>
    </row>
    <row r="41" spans="1:15" ht="18.75" x14ac:dyDescent="0.3">
      <c r="A41" s="60" t="s">
        <v>52</v>
      </c>
      <c r="B41" s="61">
        <v>37.774000000000001</v>
      </c>
      <c r="C41" s="61">
        <v>7.6000000000000512E-2</v>
      </c>
      <c r="D41" s="61">
        <v>39.872999999999998</v>
      </c>
      <c r="E41" s="62">
        <v>2646</v>
      </c>
      <c r="F41" s="62">
        <v>2646</v>
      </c>
      <c r="G41" s="61">
        <v>14.275888133030991</v>
      </c>
      <c r="H41" s="63">
        <v>2.8722600151171562E-2</v>
      </c>
      <c r="I41" s="61">
        <v>15.069160997732427</v>
      </c>
      <c r="J41" s="61">
        <v>-2.0989999999999966</v>
      </c>
      <c r="K41" s="61">
        <v>-0.79327286470143576</v>
      </c>
      <c r="L41" s="61">
        <v>30.206</v>
      </c>
      <c r="M41" s="64">
        <f>'[1]Исходный для набора'!T28</f>
        <v>37.698</v>
      </c>
      <c r="N41" s="65">
        <f>'[1]Исходный для набора'!U28</f>
        <v>2583</v>
      </c>
      <c r="O41" s="64">
        <f>'[1]Исходный для набора'!V28</f>
        <v>38</v>
      </c>
    </row>
    <row r="42" spans="1:15" ht="18.75" x14ac:dyDescent="0.3">
      <c r="A42" s="60" t="s">
        <v>53</v>
      </c>
      <c r="B42" s="61">
        <v>0.18</v>
      </c>
      <c r="C42" s="61">
        <v>0</v>
      </c>
      <c r="D42" s="76">
        <v>0.58499999999999996</v>
      </c>
      <c r="E42" s="62">
        <v>85</v>
      </c>
      <c r="F42" s="62">
        <v>110</v>
      </c>
      <c r="G42" s="61">
        <v>2.1176470588235294</v>
      </c>
      <c r="H42" s="63">
        <v>0</v>
      </c>
      <c r="I42" s="61">
        <v>5.3181818181818183</v>
      </c>
      <c r="J42" s="61">
        <v>-0.40499999999999997</v>
      </c>
      <c r="K42" s="61">
        <v>-3.2005347593582889</v>
      </c>
      <c r="L42" s="61">
        <v>0.21099999999999999</v>
      </c>
      <c r="M42" s="64">
        <f>'[1]Исходный для набора'!T19</f>
        <v>0.18</v>
      </c>
      <c r="N42" s="65">
        <f>'[1]Исходный для набора'!U19</f>
        <v>146</v>
      </c>
      <c r="O42" s="64">
        <f>'[1]Исходный для набора'!V19</f>
        <v>0.61</v>
      </c>
    </row>
    <row r="43" spans="1:15" ht="18.75" x14ac:dyDescent="0.3">
      <c r="A43" s="60" t="s">
        <v>54</v>
      </c>
      <c r="B43" s="61">
        <v>142.28</v>
      </c>
      <c r="C43" s="61">
        <v>0.87000000000000455</v>
      </c>
      <c r="D43" s="61">
        <v>146.56</v>
      </c>
      <c r="E43" s="62">
        <v>7083</v>
      </c>
      <c r="F43" s="62">
        <v>7068</v>
      </c>
      <c r="G43" s="61">
        <v>20.087533530989695</v>
      </c>
      <c r="H43" s="63">
        <v>0.12282930961457339</v>
      </c>
      <c r="I43" s="61">
        <v>20.735710243350312</v>
      </c>
      <c r="J43" s="61">
        <v>-4.2800000000000011</v>
      </c>
      <c r="K43" s="61">
        <v>-0.64817671236061614</v>
      </c>
      <c r="L43" s="61">
        <v>138.08000000000001</v>
      </c>
      <c r="M43" s="64">
        <f>'[1]Исходный для набора'!T26</f>
        <v>141.41</v>
      </c>
      <c r="N43" s="65">
        <f>'[1]Исходный для набора'!U26</f>
        <v>7289</v>
      </c>
      <c r="O43" s="64">
        <f>'[1]Исходный для набора'!V26</f>
        <v>126.386</v>
      </c>
    </row>
    <row r="44" spans="1:15" ht="18.75" x14ac:dyDescent="0.3">
      <c r="A44" s="60" t="s">
        <v>55</v>
      </c>
      <c r="B44" s="61">
        <v>90.4</v>
      </c>
      <c r="C44" s="61">
        <v>2.2000000000000028</v>
      </c>
      <c r="D44" s="61">
        <v>88.9</v>
      </c>
      <c r="E44" s="62">
        <v>4299</v>
      </c>
      <c r="F44" s="62">
        <v>4299</v>
      </c>
      <c r="G44" s="61">
        <v>21.028146080483836</v>
      </c>
      <c r="H44" s="63">
        <v>0.51174691788788351</v>
      </c>
      <c r="I44" s="61">
        <v>20.679227727378461</v>
      </c>
      <c r="J44" s="61">
        <v>1.5</v>
      </c>
      <c r="K44" s="61">
        <v>0.34891835310537545</v>
      </c>
      <c r="L44" s="61">
        <v>87.6</v>
      </c>
      <c r="M44" s="64">
        <f>'[1]Исходный для набора'!T25</f>
        <v>88.2</v>
      </c>
      <c r="N44" s="65">
        <f>'[1]Исходный для набора'!U25</f>
        <v>4299</v>
      </c>
      <c r="O44" s="64">
        <f>'[1]Исходный для набора'!V25</f>
        <v>99.6</v>
      </c>
    </row>
    <row r="45" spans="1:15" s="74" customFormat="1" ht="18.75" x14ac:dyDescent="0.3">
      <c r="A45" s="67" t="s">
        <v>56</v>
      </c>
      <c r="B45" s="68">
        <v>450.13400000000001</v>
      </c>
      <c r="C45" s="68">
        <v>3.4460000000000264</v>
      </c>
      <c r="D45" s="68">
        <v>452.58799999999997</v>
      </c>
      <c r="E45" s="69">
        <v>20853</v>
      </c>
      <c r="F45" s="69">
        <v>20754</v>
      </c>
      <c r="G45" s="68">
        <v>21.586054764302499</v>
      </c>
      <c r="H45" s="70">
        <v>0.16525200211000879</v>
      </c>
      <c r="I45" s="68">
        <v>21.807266069191481</v>
      </c>
      <c r="J45" s="68">
        <v>-2.4539999999999509</v>
      </c>
      <c r="K45" s="71">
        <v>-0.22121130488898189</v>
      </c>
      <c r="L45" s="68">
        <v>431.67700000000002</v>
      </c>
      <c r="M45" s="73">
        <f>SUM(M39:M44)</f>
        <v>446.68799999999999</v>
      </c>
      <c r="N45" s="72">
        <f>SUM(N39:N44)</f>
        <v>20782</v>
      </c>
      <c r="O45" s="73">
        <f>SUM(O39:O44)</f>
        <v>434.00600000000009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1240.6689999999999</v>
      </c>
      <c r="C47" s="78">
        <v>8.6289999999999054</v>
      </c>
      <c r="D47" s="78">
        <v>1223.4880000000003</v>
      </c>
      <c r="E47" s="79">
        <v>58465</v>
      </c>
      <c r="F47" s="79">
        <v>59562</v>
      </c>
      <c r="G47" s="78">
        <v>21.2</v>
      </c>
      <c r="H47" s="78">
        <v>0.1268793295133861</v>
      </c>
      <c r="I47" s="78">
        <v>20.5</v>
      </c>
      <c r="J47" s="78">
        <v>17.180999999999585</v>
      </c>
      <c r="K47" s="78">
        <v>0.69999999999999929</v>
      </c>
      <c r="L47" s="78">
        <v>1304.0000000000002</v>
      </c>
      <c r="M47" s="80">
        <f>'[1]Исходный для набора'!T43</f>
        <v>1232.04</v>
      </c>
      <c r="N47" s="81">
        <f>'[1]Исходный для набора'!U43</f>
        <v>62484</v>
      </c>
      <c r="O47" s="82">
        <f>'[1]Исходный для набора'!V43</f>
        <v>1207.2429999999999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1240.6689999999999</v>
      </c>
      <c r="C55" s="115"/>
      <c r="D55" s="116">
        <v>437322.48199999996</v>
      </c>
      <c r="E55" s="117"/>
      <c r="F55" s="118">
        <v>10113.694999999949</v>
      </c>
      <c r="G55" s="119"/>
      <c r="H55" s="120">
        <v>58465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1223.4880000000003</v>
      </c>
      <c r="C56" s="115"/>
      <c r="D56" s="116">
        <v>427208.78700000001</v>
      </c>
      <c r="E56" s="117"/>
      <c r="F56" s="124"/>
      <c r="G56" s="125"/>
      <c r="H56" s="120">
        <v>59562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1207.2429999999999</v>
      </c>
      <c r="C57" s="115"/>
      <c r="D57" s="116">
        <v>424832.64200000005</v>
      </c>
      <c r="E57" s="117"/>
      <c r="F57" s="124"/>
      <c r="G57" s="125"/>
      <c r="H57" s="120">
        <v>62484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2025-12-04T02:09:53Z</dcterms:created>
  <dcterms:modified xsi:type="dcterms:W3CDTF">2025-12-04T02:13:24Z</dcterms:modified>
</cp:coreProperties>
</file>