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0. Октя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<sst xmlns="http://schemas.openxmlformats.org/spreadsheetml/2006/main" count="81" uniqueCount="73">
  <si>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</si>
  <si>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</si>
  <si>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</si>
  <si>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</si>
  <si>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</si>
  <si>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</si>
  <si>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</si>
  <si>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</si>
  <si>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</si>
  <si>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</si>
  <si>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</si>
  <si>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</si>
  <si>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</si>
  <si>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</si>
  <si>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</si>
  <si>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</si>
  <si>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</si>
  <si>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</si>
  <si>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</si>
  <si>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</si>
  <si>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</si>
  <si>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</si>
  <si>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</si>
  <si>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</si>
  <si>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</si>
  <si>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</si>
  <si>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</si>
  <si>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</si>
  <si>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</si>
  <si>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</si>
  <si>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</si>
  <si>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</si>
  <si>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</si>
  <si>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</si>
  <si>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</si>
  <si>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</si>
  <si>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</si>
  <si>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</si>
  <si>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</si>
  <si>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</si>
  <si>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</si>
  <si>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</si>
  <si>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</si>
  <si>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</si>
  <si>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</si>
  <si>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</si>
  <si>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</si>
  <si>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</si>
  <si>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</si>
  <si>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</si>
  <si>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</si>
  <si>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</si>
  <si>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</si>
  <si>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</si>
  <si>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</si>
  <si>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</si>
  <si>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</si>
  <si>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</si>
  <si>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</si>
  <si>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</si>
  <si>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</si>
  <si>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</si>
  <si>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</si>
  <si>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</si>
  <si>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</si>
  <si>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</si>
  <si>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</si>
  <si>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</si>
  <si>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сентября</t>
  </si>
  <si>
    <t>2025 г</t>
  </si>
  <si>
    <t>2024 г</t>
  </si>
  <si>
    <t>2023 г</t>
  </si>
  <si>
    <t xml:space="preserve"> на 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</si>
</sst>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60.52</v>
          </cell>
          <cell r="U9">
            <v>1868</v>
          </cell>
          <cell r="V9">
            <v>46.04</v>
          </cell>
        </row>
        <row r="10">
          <cell r="T10">
            <v>3.75</v>
          </cell>
          <cell r="U10">
            <v>366</v>
          </cell>
          <cell r="V10">
            <v>4</v>
          </cell>
        </row>
        <row r="11">
          <cell r="T11">
            <v>45.53</v>
          </cell>
          <cell r="U11">
            <v>3333</v>
          </cell>
          <cell r="V11">
            <v>42.52</v>
          </cell>
        </row>
        <row r="12">
          <cell r="T12">
            <v>5.17</v>
          </cell>
          <cell r="U12">
            <v>670</v>
          </cell>
          <cell r="V12">
            <v>6.86</v>
          </cell>
        </row>
        <row r="13">
          <cell r="T13">
            <v>3.26</v>
          </cell>
          <cell r="U13">
            <v>379</v>
          </cell>
          <cell r="V13">
            <v>4.42</v>
          </cell>
        </row>
        <row r="14">
          <cell r="T14">
            <v>0.48</v>
          </cell>
          <cell r="U14">
            <v>93</v>
          </cell>
          <cell r="V14">
            <v>0.88</v>
          </cell>
        </row>
        <row r="15">
          <cell r="T15">
            <v>12.35</v>
          </cell>
          <cell r="U15">
            <v>1015</v>
          </cell>
          <cell r="V15">
            <v>11.05</v>
          </cell>
        </row>
        <row r="16">
          <cell r="T16">
            <v>22.26</v>
          </cell>
          <cell r="U16">
            <v>1308</v>
          </cell>
          <cell r="V16">
            <v>20</v>
          </cell>
        </row>
        <row r="17">
          <cell r="T17">
            <v>1.36</v>
          </cell>
          <cell r="U17">
            <v>185</v>
          </cell>
          <cell r="V17">
            <v>1.98</v>
          </cell>
        </row>
        <row r="18">
          <cell r="T18">
            <v>0.16</v>
          </cell>
          <cell r="U18">
            <v>843</v>
          </cell>
          <cell r="V18">
            <v>5.05</v>
          </cell>
        </row>
        <row r="19">
          <cell r="T19">
            <v>0.34</v>
          </cell>
          <cell r="U19">
            <v>146</v>
          </cell>
          <cell r="V19">
            <v>0.56000000000000005</v>
          </cell>
        </row>
        <row r="20">
          <cell r="T20">
            <v>1.9</v>
          </cell>
          <cell r="U20">
            <v>297</v>
          </cell>
          <cell r="V20">
            <v>3.1</v>
          </cell>
        </row>
        <row r="21">
          <cell r="T21">
            <v>0</v>
          </cell>
          <cell r="U21">
            <v>150</v>
          </cell>
          <cell r="V21">
            <v>0.94</v>
          </cell>
        </row>
        <row r="22">
          <cell r="T22">
            <v>0.24</v>
          </cell>
          <cell r="U22">
            <v>41</v>
          </cell>
          <cell r="V22">
            <v>0.2</v>
          </cell>
        </row>
        <row r="23">
          <cell r="T23">
            <v>168.89</v>
          </cell>
          <cell r="U23">
            <v>10706</v>
          </cell>
          <cell r="V23">
            <v>183.55</v>
          </cell>
        </row>
        <row r="25">
          <cell r="T25">
            <v>86.2</v>
          </cell>
          <cell r="U25">
            <v>4299</v>
          </cell>
          <cell r="V25">
            <v>93.2</v>
          </cell>
        </row>
        <row r="26">
          <cell r="T26">
            <v>114.71</v>
          </cell>
          <cell r="U26">
            <v>7289</v>
          </cell>
          <cell r="V26">
            <v>117.55</v>
          </cell>
        </row>
        <row r="27">
          <cell r="T27">
            <v>9.91</v>
          </cell>
          <cell r="U27">
            <v>760</v>
          </cell>
          <cell r="V27">
            <v>8.6999999999999993</v>
          </cell>
        </row>
        <row r="28">
          <cell r="T28">
            <v>37.320999999999998</v>
          </cell>
          <cell r="U28">
            <v>2583</v>
          </cell>
          <cell r="V28">
            <v>38.520000000000003</v>
          </cell>
        </row>
        <row r="29">
          <cell r="T29">
            <v>73.3</v>
          </cell>
          <cell r="U29">
            <v>4971</v>
          </cell>
          <cell r="V29">
            <v>92.8</v>
          </cell>
        </row>
        <row r="30">
          <cell r="T30">
            <v>10.214</v>
          </cell>
          <cell r="U30">
            <v>677</v>
          </cell>
          <cell r="V30">
            <v>9.69</v>
          </cell>
        </row>
        <row r="31">
          <cell r="T31">
            <v>30.11</v>
          </cell>
          <cell r="U31">
            <v>1593</v>
          </cell>
          <cell r="V31">
            <v>29.87</v>
          </cell>
        </row>
        <row r="32">
          <cell r="T32">
            <v>0.31</v>
          </cell>
          <cell r="U32">
            <v>110</v>
          </cell>
          <cell r="V32">
            <v>0.74</v>
          </cell>
        </row>
        <row r="33">
          <cell r="T33">
            <v>47.73</v>
          </cell>
          <cell r="U33">
            <v>2475</v>
          </cell>
          <cell r="V33">
            <v>42.52</v>
          </cell>
        </row>
        <row r="34">
          <cell r="T34">
            <v>9.6199999999999992</v>
          </cell>
          <cell r="U34">
            <v>515</v>
          </cell>
          <cell r="V34">
            <v>6.81</v>
          </cell>
        </row>
        <row r="35">
          <cell r="T35">
            <v>7.54</v>
          </cell>
          <cell r="U35">
            <v>1048</v>
          </cell>
          <cell r="V35">
            <v>9.5359999999999996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217.78</v>
          </cell>
          <cell r="U38">
            <v>7274</v>
          </cell>
          <cell r="V38">
            <v>192.64</v>
          </cell>
        </row>
        <row r="39">
          <cell r="T39">
            <v>6.28</v>
          </cell>
          <cell r="U39">
            <v>440</v>
          </cell>
          <cell r="V39">
            <v>6.9</v>
          </cell>
        </row>
        <row r="40">
          <cell r="T40">
            <v>18.260000000000002</v>
          </cell>
          <cell r="U40">
            <v>1246</v>
          </cell>
          <cell r="V40">
            <v>15.6</v>
          </cell>
        </row>
        <row r="41">
          <cell r="T41">
            <v>187.17</v>
          </cell>
          <cell r="U41">
            <v>5621</v>
          </cell>
          <cell r="V41">
            <v>167.34</v>
          </cell>
        </row>
        <row r="43">
          <cell r="T43">
            <v>1183.665</v>
          </cell>
          <cell r="U43">
            <v>62401</v>
          </cell>
          <cell r="V43">
            <v>1164.7659999999998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5" zoomScale="60" zoomScaleNormal="60" zoomScaleSheetLayoutView="80" workbookViewId="0">
      <selection activeCell="B52" sqref="B52:G52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45953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60.427</v>
      </c>
      <c r="C10" s="61">
        <v>-9.3000000000003524E-2</v>
      </c>
      <c r="D10" s="61">
        <v>49.930999999999997</v>
      </c>
      <c r="E10" s="62">
        <v>1939</v>
      </c>
      <c r="F10" s="62">
        <v>1884</v>
      </c>
      <c r="G10" s="61">
        <v>31.164002062919032</v>
      </c>
      <c r="H10" s="63">
        <v>-4.7962867457453484E-2</v>
      </c>
      <c r="I10" s="61">
        <v>26.50265392781316</v>
      </c>
      <c r="J10" s="61">
        <v>10.496000000000002</v>
      </c>
      <c r="K10" s="61">
        <v>4.6613481351058716</v>
      </c>
      <c r="L10" s="61">
        <v>61.92</v>
      </c>
      <c r="M10" s="64">
        <f>'[1]Исходный для набора'!T9</f>
        <v>60.52</v>
      </c>
      <c r="N10" s="65">
        <f>'[1]Исходный для набора'!U9</f>
        <v>1868</v>
      </c>
      <c r="O10" s="64">
        <f>'[1]Исходный для набора'!V9</f>
        <v>46.04</v>
      </c>
    </row>
    <row r="11" spans="1:23" ht="18.75" x14ac:dyDescent="0.3">
      <c r="A11" s="60" t="s">
        <v>22</v>
      </c>
      <c r="B11" s="61">
        <v>168.89</v>
      </c>
      <c r="C11" s="61">
        <v>0</v>
      </c>
      <c r="D11" s="61">
        <v>164.21</v>
      </c>
      <c r="E11" s="62">
        <v>8508</v>
      </c>
      <c r="F11" s="62">
        <v>9152</v>
      </c>
      <c r="G11" s="61">
        <v>19.850728725905029</v>
      </c>
      <c r="H11" s="63">
        <v>0</v>
      </c>
      <c r="I11" s="61">
        <v>17.942526223776223</v>
      </c>
      <c r="J11" s="61">
        <v>4.6799999999999784</v>
      </c>
      <c r="K11" s="61">
        <v>1.9082025021288054</v>
      </c>
      <c r="L11" s="61">
        <v>190.88</v>
      </c>
      <c r="M11" s="64">
        <f>'[1]Исходный для набора'!T23</f>
        <v>168.89</v>
      </c>
      <c r="N11" s="65">
        <f>'[1]Исходный для набора'!U23</f>
        <v>10706</v>
      </c>
      <c r="O11" s="64">
        <f>'[1]Исходный для набора'!V23</f>
        <v>183.55</v>
      </c>
    </row>
    <row r="12" spans="1:23" ht="18.75" x14ac:dyDescent="0.3">
      <c r="A12" s="60" t="s">
        <v>23</v>
      </c>
      <c r="B12" s="61">
        <v>12.33</v>
      </c>
      <c r="C12" s="61">
        <v>-1.9999999999999574E-2</v>
      </c>
      <c r="D12" s="61">
        <v>10.1</v>
      </c>
      <c r="E12" s="62">
        <v>1012</v>
      </c>
      <c r="F12" s="62">
        <v>1017</v>
      </c>
      <c r="G12" s="61">
        <v>12.183794466403162</v>
      </c>
      <c r="H12" s="63">
        <v>-1.9762845849800925E-2</v>
      </c>
      <c r="I12" s="61">
        <v>9.9311701081612593</v>
      </c>
      <c r="J12" s="61">
        <v>2.2300000000000004</v>
      </c>
      <c r="K12" s="61">
        <v>2.2526243582419028</v>
      </c>
      <c r="L12" s="61">
        <v>29.52</v>
      </c>
      <c r="M12" s="64">
        <f>'[1]Исходный для набора'!T15</f>
        <v>12.35</v>
      </c>
      <c r="N12" s="65">
        <f>'[1]Исходный для набора'!U15</f>
        <v>1015</v>
      </c>
      <c r="O12" s="64">
        <f>'[1]Исходный для набора'!V15</f>
        <v>11.05</v>
      </c>
    </row>
    <row r="13" spans="1:23" ht="18.75" x14ac:dyDescent="0.3">
      <c r="A13" s="60" t="s">
        <v>24</v>
      </c>
      <c r="B13" s="61">
        <v>1.9</v>
      </c>
      <c r="C13" s="61">
        <v>0</v>
      </c>
      <c r="D13" s="61">
        <v>2.1</v>
      </c>
      <c r="E13" s="62">
        <v>253</v>
      </c>
      <c r="F13" s="62">
        <v>253</v>
      </c>
      <c r="G13" s="61">
        <v>7.5098814229249014</v>
      </c>
      <c r="H13" s="63">
        <v>0</v>
      </c>
      <c r="I13" s="61">
        <v>8.3003952569169961</v>
      </c>
      <c r="J13" s="61">
        <v>-0.20000000000000018</v>
      </c>
      <c r="K13" s="61">
        <v>-0.79051383399209474</v>
      </c>
      <c r="L13" s="61">
        <v>0.65</v>
      </c>
      <c r="M13" s="64">
        <f>'[1]Исходный для набора'!T20</f>
        <v>1.9</v>
      </c>
      <c r="N13" s="65">
        <f>'[1]Исходный для набора'!U20</f>
        <v>297</v>
      </c>
      <c r="O13" s="64">
        <f>'[1]Исходный для набора'!V20</f>
        <v>3.1</v>
      </c>
    </row>
    <row r="14" spans="1:23" ht="18.75" x14ac:dyDescent="0.3">
      <c r="A14" s="60" t="s">
        <v>25</v>
      </c>
      <c r="B14" s="61">
        <v>10.141</v>
      </c>
      <c r="C14" s="61">
        <v>-7.3000000000000398E-2</v>
      </c>
      <c r="D14" s="61">
        <v>9.8699999999999992</v>
      </c>
      <c r="E14" s="62">
        <v>677</v>
      </c>
      <c r="F14" s="62">
        <v>677</v>
      </c>
      <c r="G14" s="61">
        <v>14.979320531757756</v>
      </c>
      <c r="H14" s="63">
        <v>-0.10782865583456314</v>
      </c>
      <c r="I14" s="61">
        <v>14.579025110782865</v>
      </c>
      <c r="J14" s="61">
        <v>0.2710000000000008</v>
      </c>
      <c r="K14" s="61">
        <v>0.40029542097489035</v>
      </c>
      <c r="L14" s="61">
        <v>5.7149999999999999</v>
      </c>
      <c r="M14" s="64">
        <f>'[1]Исходный для набора'!T30</f>
        <v>10.214</v>
      </c>
      <c r="N14" s="65">
        <f>'[1]Исходный для набора'!U30</f>
        <v>677</v>
      </c>
      <c r="O14" s="64">
        <f>'[1]Исходный для набора'!V30</f>
        <v>9.69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0.39</v>
      </c>
      <c r="E15" s="62">
        <v>0</v>
      </c>
      <c r="F15" s="62">
        <v>117</v>
      </c>
      <c r="G15" s="61">
        <v>0</v>
      </c>
      <c r="H15" s="63">
        <v>0</v>
      </c>
      <c r="I15" s="61">
        <v>3.3333333333333335</v>
      </c>
      <c r="J15" s="61">
        <v>-0.39</v>
      </c>
      <c r="K15" s="61">
        <v>-3.3333333333333335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0.94</v>
      </c>
    </row>
    <row r="16" spans="1:23" ht="18.75" x14ac:dyDescent="0.3">
      <c r="A16" s="60" t="s">
        <v>27</v>
      </c>
      <c r="B16" s="61">
        <v>47.42</v>
      </c>
      <c r="C16" s="61">
        <v>-0.30999999999999517</v>
      </c>
      <c r="D16" s="61">
        <v>46.41</v>
      </c>
      <c r="E16" s="62">
        <v>2460</v>
      </c>
      <c r="F16" s="62">
        <v>2502</v>
      </c>
      <c r="G16" s="61">
        <v>19.276422764227643</v>
      </c>
      <c r="H16" s="63">
        <v>-0.1260162601626007</v>
      </c>
      <c r="I16" s="61">
        <v>18.549160671462829</v>
      </c>
      <c r="J16" s="61">
        <v>1.0100000000000051</v>
      </c>
      <c r="K16" s="61">
        <v>0.72726209276481413</v>
      </c>
      <c r="L16" s="61">
        <v>54.83</v>
      </c>
      <c r="M16" s="64">
        <f>'[1]Исходный для набора'!T33</f>
        <v>47.73</v>
      </c>
      <c r="N16" s="65">
        <f>'[1]Исходный для набора'!U33</f>
        <v>2475</v>
      </c>
      <c r="O16" s="64">
        <f>'[1]Исходный для набора'!V33</f>
        <v>42.52</v>
      </c>
    </row>
    <row r="17" spans="1:21" ht="18.75" x14ac:dyDescent="0.3">
      <c r="A17" s="60" t="s">
        <v>28</v>
      </c>
      <c r="B17" s="61">
        <v>9.65</v>
      </c>
      <c r="C17" s="61">
        <v>3.0000000000001137E-2</v>
      </c>
      <c r="D17" s="61">
        <v>9.91</v>
      </c>
      <c r="E17" s="62">
        <v>742</v>
      </c>
      <c r="F17" s="62">
        <v>742</v>
      </c>
      <c r="G17" s="61">
        <v>13.005390835579515</v>
      </c>
      <c r="H17" s="63">
        <v>4.0431266846363556E-2</v>
      </c>
      <c r="I17" s="61">
        <v>13.355795148247978</v>
      </c>
      <c r="J17" s="61">
        <v>-0.25999999999999979</v>
      </c>
      <c r="K17" s="61">
        <v>-0.35040431266846284</v>
      </c>
      <c r="L17" s="61">
        <v>7.85</v>
      </c>
      <c r="M17" s="64">
        <f>'[1]Исходный для набора'!T34</f>
        <v>9.6199999999999992</v>
      </c>
      <c r="N17" s="65">
        <f>'[1]Исходный для набора'!U34</f>
        <v>515</v>
      </c>
      <c r="O17" s="64">
        <f>'[1]Исходный для набора'!V34</f>
        <v>6.81</v>
      </c>
      <c r="U17" s="66"/>
    </row>
    <row r="18" spans="1:21" ht="18.75" x14ac:dyDescent="0.3">
      <c r="A18" s="60" t="s">
        <v>29</v>
      </c>
      <c r="B18" s="61">
        <v>6.33</v>
      </c>
      <c r="C18" s="61">
        <v>4.9999999999999822E-2</v>
      </c>
      <c r="D18" s="61">
        <v>7.92</v>
      </c>
      <c r="E18" s="62">
        <v>490</v>
      </c>
      <c r="F18" s="62">
        <v>470</v>
      </c>
      <c r="G18" s="61">
        <v>12.918367346938776</v>
      </c>
      <c r="H18" s="63">
        <v>0.1020408163265305</v>
      </c>
      <c r="I18" s="61">
        <v>16.851063829787236</v>
      </c>
      <c r="J18" s="61">
        <v>-1.5899999999999999</v>
      </c>
      <c r="K18" s="61">
        <v>-3.9326964828484599</v>
      </c>
      <c r="L18" s="61">
        <v>5.306</v>
      </c>
      <c r="M18" s="64">
        <f>'[1]Исходный для набора'!T39</f>
        <v>6.28</v>
      </c>
      <c r="N18" s="65">
        <f>'[1]Исходный для набора'!U39</f>
        <v>440</v>
      </c>
      <c r="O18" s="64">
        <f>'[1]Исходный для набора'!V39</f>
        <v>6.9</v>
      </c>
    </row>
    <row r="19" spans="1:21" ht="18.75" x14ac:dyDescent="0.3">
      <c r="A19" s="67" t="s">
        <v>30</v>
      </c>
      <c r="B19" s="68">
        <v>317.08799999999997</v>
      </c>
      <c r="C19" s="68">
        <v>-0.41599999999999682</v>
      </c>
      <c r="D19" s="68">
        <v>300.84100000000001</v>
      </c>
      <c r="E19" s="69">
        <v>16081</v>
      </c>
      <c r="F19" s="69">
        <v>16814</v>
      </c>
      <c r="G19" s="68">
        <v>19.71817673030284</v>
      </c>
      <c r="H19" s="70">
        <v>-2.5869037995150279E-2</v>
      </c>
      <c r="I19" s="68">
        <v>17.892292137504459</v>
      </c>
      <c r="J19" s="68">
        <v>16.246999999999957</v>
      </c>
      <c r="K19" s="71">
        <v>1.8258845927983813</v>
      </c>
      <c r="L19" s="68">
        <v>356.67099999999994</v>
      </c>
      <c r="M19" s="64">
        <f>SUM(M10:M18)</f>
        <v>317.50399999999996</v>
      </c>
      <c r="N19" s="72">
        <f>SUM(N10:N18)</f>
        <v>18143</v>
      </c>
      <c r="O19" s="73">
        <f>SUM(O10:O18)</f>
        <v>310.59999999999997</v>
      </c>
    </row>
    <row r="20" spans="1:21" ht="18.75" x14ac:dyDescent="0.3">
      <c r="A20" s="60" t="s">
        <v>31</v>
      </c>
      <c r="B20" s="61">
        <v>3.75</v>
      </c>
      <c r="C20" s="61">
        <v>0</v>
      </c>
      <c r="D20" s="61">
        <v>3.93</v>
      </c>
      <c r="E20" s="62">
        <v>377</v>
      </c>
      <c r="F20" s="62">
        <v>376</v>
      </c>
      <c r="G20" s="61">
        <v>9.9469496021220163</v>
      </c>
      <c r="H20" s="63">
        <v>0</v>
      </c>
      <c r="I20" s="61">
        <v>10.452127659574469</v>
      </c>
      <c r="J20" s="61">
        <v>-0.18000000000000016</v>
      </c>
      <c r="K20" s="61">
        <v>-0.50517805745245248</v>
      </c>
      <c r="L20" s="61">
        <v>3.46</v>
      </c>
      <c r="M20" s="64">
        <f>'[1]Исходный для набора'!T10</f>
        <v>3.75</v>
      </c>
      <c r="N20" s="65">
        <f>'[1]Исходный для набора'!U10</f>
        <v>366</v>
      </c>
      <c r="O20" s="64">
        <f>'[1]Исходный для набора'!V10</f>
        <v>4</v>
      </c>
    </row>
    <row r="21" spans="1:21" ht="18.75" x14ac:dyDescent="0.3">
      <c r="A21" s="60" t="s">
        <v>32</v>
      </c>
      <c r="B21" s="61">
        <v>0.48</v>
      </c>
      <c r="C21" s="61">
        <v>0</v>
      </c>
      <c r="D21" s="61">
        <v>0.62</v>
      </c>
      <c r="E21" s="62">
        <v>46</v>
      </c>
      <c r="F21" s="62">
        <v>55</v>
      </c>
      <c r="G21" s="61">
        <v>10.434782608695651</v>
      </c>
      <c r="H21" s="63">
        <v>0</v>
      </c>
      <c r="I21" s="61">
        <v>11.272727272727273</v>
      </c>
      <c r="J21" s="61">
        <v>-0.14000000000000001</v>
      </c>
      <c r="K21" s="61">
        <v>-0.83794466403162282</v>
      </c>
      <c r="L21" s="61">
        <v>0.24</v>
      </c>
      <c r="M21" s="64">
        <f>'[1]Исходный для набора'!T14</f>
        <v>0.48</v>
      </c>
      <c r="N21" s="65">
        <f>'[1]Исходный для набора'!U14</f>
        <v>93</v>
      </c>
      <c r="O21" s="64">
        <f>'[1]Исходный для набора'!V14</f>
        <v>0.88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74.3</v>
      </c>
      <c r="C23" s="61">
        <v>1</v>
      </c>
      <c r="D23" s="61">
        <v>87</v>
      </c>
      <c r="E23" s="62">
        <v>3771</v>
      </c>
      <c r="F23" s="62">
        <v>3771</v>
      </c>
      <c r="G23" s="61">
        <v>19.702996552638556</v>
      </c>
      <c r="H23" s="63">
        <v>0.26518164942985933</v>
      </c>
      <c r="I23" s="61">
        <v>23.070803500397773</v>
      </c>
      <c r="J23" s="61">
        <v>-12.700000000000003</v>
      </c>
      <c r="K23" s="61">
        <v>-3.3678069477592167</v>
      </c>
      <c r="L23" s="61">
        <v>84.9</v>
      </c>
      <c r="M23" s="64">
        <f>'[1]Исходный для набора'!T29</f>
        <v>73.3</v>
      </c>
      <c r="N23" s="65">
        <f>'[1]Исходный для набора'!U29</f>
        <v>4971</v>
      </c>
      <c r="O23" s="64">
        <f>'[1]Исходный для набора'!V29</f>
        <v>92.8</v>
      </c>
    </row>
    <row r="24" spans="1:21" ht="18.75" x14ac:dyDescent="0.3">
      <c r="A24" s="60" t="s">
        <v>35</v>
      </c>
      <c r="B24" s="61">
        <v>217.28</v>
      </c>
      <c r="C24" s="61">
        <v>-0.5</v>
      </c>
      <c r="D24" s="61">
        <v>194.63</v>
      </c>
      <c r="E24" s="62">
        <v>7294</v>
      </c>
      <c r="F24" s="62">
        <v>7294</v>
      </c>
      <c r="G24" s="61">
        <v>29.788867562380037</v>
      </c>
      <c r="H24" s="63">
        <v>-6.8549492733755102E-2</v>
      </c>
      <c r="I24" s="61">
        <v>26.683575541540993</v>
      </c>
      <c r="J24" s="61">
        <v>22.650000000000006</v>
      </c>
      <c r="K24" s="61">
        <v>3.1052920208390447</v>
      </c>
      <c r="L24" s="61">
        <v>223.84</v>
      </c>
      <c r="M24" s="64">
        <f>'[1]Исходный для набора'!T38</f>
        <v>217.78</v>
      </c>
      <c r="N24" s="65">
        <f>'[1]Исходный для набора'!U38</f>
        <v>7274</v>
      </c>
      <c r="O24" s="64">
        <f>'[1]Исходный для набора'!V38</f>
        <v>192.64</v>
      </c>
    </row>
    <row r="25" spans="1:21" ht="18.75" x14ac:dyDescent="0.3">
      <c r="A25" s="60" t="s">
        <v>36</v>
      </c>
      <c r="B25" s="61">
        <v>18.43</v>
      </c>
      <c r="C25" s="61">
        <v>0.16999999999999815</v>
      </c>
      <c r="D25" s="61">
        <v>13.38</v>
      </c>
      <c r="E25" s="62">
        <v>1277</v>
      </c>
      <c r="F25" s="62">
        <v>1204</v>
      </c>
      <c r="G25" s="61">
        <v>14.432263116679719</v>
      </c>
      <c r="H25" s="63">
        <v>0.1331245105716512</v>
      </c>
      <c r="I25" s="61">
        <v>11.112956810631228</v>
      </c>
      <c r="J25" s="61">
        <v>5.0499999999999989</v>
      </c>
      <c r="K25" s="61">
        <v>3.3193063060484906</v>
      </c>
      <c r="L25" s="61">
        <v>15.98</v>
      </c>
      <c r="M25" s="64">
        <f>'[1]Исходный для набора'!T40</f>
        <v>18.260000000000002</v>
      </c>
      <c r="N25" s="65">
        <f>'[1]Исходный для набора'!U40</f>
        <v>1246</v>
      </c>
      <c r="O25" s="64">
        <f>'[1]Исходный для набора'!V40</f>
        <v>15.6</v>
      </c>
    </row>
    <row r="26" spans="1:21" ht="18.75" x14ac:dyDescent="0.3">
      <c r="A26" s="60" t="s">
        <v>37</v>
      </c>
      <c r="B26" s="61">
        <v>30.85</v>
      </c>
      <c r="C26" s="61">
        <v>0.74000000000000199</v>
      </c>
      <c r="D26" s="61">
        <v>31.8</v>
      </c>
      <c r="E26" s="62">
        <v>1500</v>
      </c>
      <c r="F26" s="62">
        <v>1500</v>
      </c>
      <c r="G26" s="61">
        <v>20.566666666666666</v>
      </c>
      <c r="H26" s="63">
        <v>0.49333333333333584</v>
      </c>
      <c r="I26" s="61">
        <v>21.2</v>
      </c>
      <c r="J26" s="61">
        <v>-0.94999999999999929</v>
      </c>
      <c r="K26" s="61">
        <v>-0.63333333333333286</v>
      </c>
      <c r="L26" s="61">
        <v>34</v>
      </c>
      <c r="M26" s="64">
        <f>'[1]Исходный для набора'!T31</f>
        <v>30.11</v>
      </c>
      <c r="N26" s="65">
        <f>'[1]Исходный для набора'!U31</f>
        <v>1593</v>
      </c>
      <c r="O26" s="64">
        <f>'[1]Исходный для набора'!V31</f>
        <v>29.87</v>
      </c>
    </row>
    <row r="27" spans="1:21" ht="18.75" x14ac:dyDescent="0.3">
      <c r="A27" s="67" t="s">
        <v>38</v>
      </c>
      <c r="B27" s="68">
        <v>346.09000000000003</v>
      </c>
      <c r="C27" s="68">
        <v>1.410000000000025</v>
      </c>
      <c r="D27" s="68">
        <v>332.46</v>
      </c>
      <c r="E27" s="69">
        <v>14365</v>
      </c>
      <c r="F27" s="69">
        <v>14300</v>
      </c>
      <c r="G27" s="68">
        <v>24.092586146884791</v>
      </c>
      <c r="H27" s="70">
        <v>9.8155238426731017E-2</v>
      </c>
      <c r="I27" s="68">
        <v>23.248951048951049</v>
      </c>
      <c r="J27" s="68">
        <v>13.630000000000052</v>
      </c>
      <c r="K27" s="71">
        <v>0.84363509793374192</v>
      </c>
      <c r="L27" s="68">
        <v>362.97</v>
      </c>
      <c r="M27" s="73">
        <f>SUM(M20:M26)</f>
        <v>344.68</v>
      </c>
      <c r="N27" s="72">
        <f>SUM(N20:N26)</f>
        <v>15643</v>
      </c>
      <c r="O27" s="73">
        <f>SUM(O20:O26)</f>
        <v>336.99</v>
      </c>
    </row>
    <row r="28" spans="1:21" ht="18.75" x14ac:dyDescent="0.3">
      <c r="A28" s="60" t="s">
        <v>39</v>
      </c>
      <c r="B28" s="61">
        <v>5.12</v>
      </c>
      <c r="C28" s="61">
        <v>-4.9999999999999822E-2</v>
      </c>
      <c r="D28" s="61">
        <v>6.54</v>
      </c>
      <c r="E28" s="62">
        <v>525</v>
      </c>
      <c r="F28" s="62">
        <v>624</v>
      </c>
      <c r="G28" s="61">
        <v>9.7523809523809533</v>
      </c>
      <c r="H28" s="63">
        <v>-9.52380952380949E-2</v>
      </c>
      <c r="I28" s="61">
        <v>10.480769230769232</v>
      </c>
      <c r="J28" s="61">
        <v>-1.42</v>
      </c>
      <c r="K28" s="61">
        <v>-0.72838827838827847</v>
      </c>
      <c r="L28" s="61">
        <v>5.48</v>
      </c>
      <c r="M28" s="64">
        <f>'[1]Исходный для набора'!T12</f>
        <v>5.17</v>
      </c>
      <c r="N28" s="65">
        <f>'[1]Исходный для набора'!U12</f>
        <v>670</v>
      </c>
      <c r="O28" s="64">
        <f>'[1]Исходный для набора'!V12</f>
        <v>6.86</v>
      </c>
    </row>
    <row r="29" spans="1:21" ht="18.75" x14ac:dyDescent="0.3">
      <c r="A29" s="60" t="s">
        <v>40</v>
      </c>
      <c r="B29" s="61">
        <v>46.08</v>
      </c>
      <c r="C29" s="61">
        <v>0.54999999999999716</v>
      </c>
      <c r="D29" s="61">
        <v>43.87</v>
      </c>
      <c r="E29" s="62">
        <v>2989</v>
      </c>
      <c r="F29" s="62">
        <v>3333</v>
      </c>
      <c r="G29" s="61">
        <v>15.416527266644362</v>
      </c>
      <c r="H29" s="63">
        <v>0.18400802944128358</v>
      </c>
      <c r="I29" s="61">
        <v>13.162316231623162</v>
      </c>
      <c r="J29" s="61">
        <v>2.2100000000000009</v>
      </c>
      <c r="K29" s="61">
        <v>2.2542110350211999</v>
      </c>
      <c r="L29" s="61">
        <v>48.05</v>
      </c>
      <c r="M29" s="64">
        <f>'[1]Исходный для набора'!T11</f>
        <v>45.53</v>
      </c>
      <c r="N29" s="65">
        <f>'[1]Исходный для набора'!U11</f>
        <v>3333</v>
      </c>
      <c r="O29" s="64">
        <f>'[1]Исходный для набора'!V11</f>
        <v>42.52</v>
      </c>
    </row>
    <row r="30" spans="1:21" ht="18.75" x14ac:dyDescent="0.3">
      <c r="A30" s="60" t="s">
        <v>41</v>
      </c>
      <c r="B30" s="61">
        <v>7.54</v>
      </c>
      <c r="C30" s="61">
        <v>0</v>
      </c>
      <c r="D30" s="61">
        <v>8.6530000000000005</v>
      </c>
      <c r="E30" s="62">
        <v>820</v>
      </c>
      <c r="F30" s="62">
        <v>771</v>
      </c>
      <c r="G30" s="61">
        <v>9.1951219512195124</v>
      </c>
      <c r="H30" s="63">
        <v>0</v>
      </c>
      <c r="I30" s="61">
        <v>11.223086900129703</v>
      </c>
      <c r="J30" s="61">
        <v>-1.1130000000000004</v>
      </c>
      <c r="K30" s="61">
        <v>8</v>
      </c>
      <c r="L30" s="61">
        <v>12.2</v>
      </c>
      <c r="M30" s="64">
        <f>'[1]Исходный для набора'!T35</f>
        <v>7.54</v>
      </c>
      <c r="N30" s="65">
        <f>'[1]Исходный для набора'!U35</f>
        <v>1048</v>
      </c>
      <c r="O30" s="64">
        <f>'[1]Исходный для набора'!V35</f>
        <v>9.5359999999999996</v>
      </c>
    </row>
    <row r="31" spans="1:21" ht="18.75" x14ac:dyDescent="0.3">
      <c r="A31" s="60" t="s">
        <v>42</v>
      </c>
      <c r="B31" s="61">
        <v>22.14</v>
      </c>
      <c r="C31" s="61">
        <v>-0.12000000000000099</v>
      </c>
      <c r="D31" s="61">
        <v>19.64</v>
      </c>
      <c r="E31" s="62">
        <v>1832</v>
      </c>
      <c r="F31" s="62">
        <v>1773</v>
      </c>
      <c r="G31" s="61">
        <v>12.085152838427948</v>
      </c>
      <c r="H31" s="63">
        <v>-6.5502183406113801E-2</v>
      </c>
      <c r="I31" s="61">
        <v>11.077270163564581</v>
      </c>
      <c r="J31" s="61">
        <v>2.5</v>
      </c>
      <c r="K31" s="61">
        <v>1.0078826748633674</v>
      </c>
      <c r="L31" s="61">
        <v>23.09</v>
      </c>
      <c r="M31" s="64">
        <f>'[1]Исходный для набора'!T16</f>
        <v>22.26</v>
      </c>
      <c r="N31" s="65">
        <f>'[1]Исходный для набора'!U16</f>
        <v>1308</v>
      </c>
      <c r="O31" s="64">
        <f>'[1]Исходный для набора'!V16</f>
        <v>20</v>
      </c>
    </row>
    <row r="32" spans="1:21" ht="18.75" x14ac:dyDescent="0.3">
      <c r="A32" s="60" t="s">
        <v>43</v>
      </c>
      <c r="B32" s="61">
        <v>2.96</v>
      </c>
      <c r="C32" s="61">
        <v>-0.29999999999999982</v>
      </c>
      <c r="D32" s="61">
        <v>3.02</v>
      </c>
      <c r="E32" s="62">
        <v>278</v>
      </c>
      <c r="F32" s="62">
        <v>262</v>
      </c>
      <c r="G32" s="61">
        <v>10.647482014388489</v>
      </c>
      <c r="H32" s="63">
        <v>-1.0791366906474806</v>
      </c>
      <c r="I32" s="61">
        <v>11.526717557251908</v>
      </c>
      <c r="J32" s="61">
        <v>-6.0000000000000053E-2</v>
      </c>
      <c r="K32" s="61">
        <v>-0.87923554286341954</v>
      </c>
      <c r="L32" s="61">
        <v>2.84</v>
      </c>
      <c r="M32" s="64">
        <f>'[1]Исходный для набора'!T13</f>
        <v>3.26</v>
      </c>
      <c r="N32" s="65">
        <f>'[1]Исходный для набора'!U13</f>
        <v>379</v>
      </c>
      <c r="O32" s="64">
        <f>'[1]Исходный для набора'!V13</f>
        <v>4.42</v>
      </c>
    </row>
    <row r="33" spans="1:15" ht="18.75" x14ac:dyDescent="0.3">
      <c r="A33" s="60" t="s">
        <v>44</v>
      </c>
      <c r="B33" s="61">
        <v>9.99</v>
      </c>
      <c r="C33" s="61">
        <v>8.0000000000000071E-2</v>
      </c>
      <c r="D33" s="61">
        <v>7.75</v>
      </c>
      <c r="E33" s="62">
        <v>680</v>
      </c>
      <c r="F33" s="62">
        <v>700</v>
      </c>
      <c r="G33" s="61">
        <v>14.691176470588236</v>
      </c>
      <c r="H33" s="63">
        <v>0.11764705882352899</v>
      </c>
      <c r="I33" s="61">
        <v>11.071428571428571</v>
      </c>
      <c r="J33" s="61">
        <v>2.2400000000000002</v>
      </c>
      <c r="K33" s="61">
        <v>3.6197478991596643</v>
      </c>
      <c r="L33" s="61">
        <v>12.6</v>
      </c>
      <c r="M33" s="64">
        <f>'[1]Исходный для набора'!T27</f>
        <v>9.91</v>
      </c>
      <c r="N33" s="65">
        <f>'[1]Исходный для набора'!U27</f>
        <v>760</v>
      </c>
      <c r="O33" s="64">
        <f>'[1]Исходный для набора'!V27</f>
        <v>8.6999999999999993</v>
      </c>
    </row>
    <row r="34" spans="1:15" s="74" customFormat="1" ht="18.75" x14ac:dyDescent="0.3">
      <c r="A34" s="67" t="s">
        <v>45</v>
      </c>
      <c r="B34" s="68">
        <v>93.829999999999984</v>
      </c>
      <c r="C34" s="68">
        <v>0.15999999999998238</v>
      </c>
      <c r="D34" s="68">
        <v>89.472999999999999</v>
      </c>
      <c r="E34" s="69">
        <v>7124</v>
      </c>
      <c r="F34" s="69">
        <v>7463</v>
      </c>
      <c r="G34" s="68">
        <v>13.170971364402019</v>
      </c>
      <c r="H34" s="70">
        <v>2.2459292532282404E-2</v>
      </c>
      <c r="I34" s="68">
        <v>11.988878467104382</v>
      </c>
      <c r="J34" s="68">
        <v>4.3569999999999851</v>
      </c>
      <c r="K34" s="71">
        <v>1.1820928972976379</v>
      </c>
      <c r="L34" s="68">
        <v>104.26</v>
      </c>
      <c r="M34" s="73">
        <f>SUM(M28:M33)</f>
        <v>93.67</v>
      </c>
      <c r="N34" s="72">
        <f>SUM(N28:N33)</f>
        <v>7498</v>
      </c>
      <c r="O34" s="73">
        <f>SUM(O28:O33)</f>
        <v>92.036000000000001</v>
      </c>
    </row>
    <row r="35" spans="1:15" ht="18.75" x14ac:dyDescent="0.3">
      <c r="A35" s="60" t="s">
        <v>46</v>
      </c>
      <c r="B35" s="61">
        <v>1.36</v>
      </c>
      <c r="C35" s="61">
        <v>0</v>
      </c>
      <c r="D35" s="61">
        <v>1.08</v>
      </c>
      <c r="E35" s="62">
        <v>142</v>
      </c>
      <c r="F35" s="62">
        <v>147</v>
      </c>
      <c r="G35" s="61">
        <v>9.577464788732394</v>
      </c>
      <c r="H35" s="63">
        <v>0</v>
      </c>
      <c r="I35" s="61">
        <v>7.3469387755102042</v>
      </c>
      <c r="J35" s="61">
        <v>0.28000000000000003</v>
      </c>
      <c r="K35" s="61">
        <v>2.2305260132221898</v>
      </c>
      <c r="L35" s="61">
        <v>1.35</v>
      </c>
      <c r="M35" s="64">
        <f>'[1]Исходный для набора'!T17</f>
        <v>1.36</v>
      </c>
      <c r="N35" s="65">
        <f>'[1]Исходный для набора'!U17</f>
        <v>185</v>
      </c>
      <c r="O35" s="64">
        <f>'[1]Исходный для набора'!V17</f>
        <v>1.98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0.2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5.2631578947368416</v>
      </c>
      <c r="J36" s="61">
        <v>3.999999999999998E-2</v>
      </c>
      <c r="K36" s="61">
        <v>0.8906882591093126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0.31</v>
      </c>
      <c r="C37" s="61">
        <v>0</v>
      </c>
      <c r="D37" s="61">
        <v>0.45</v>
      </c>
      <c r="E37" s="62">
        <v>42</v>
      </c>
      <c r="F37" s="62">
        <v>72</v>
      </c>
      <c r="G37" s="61">
        <v>7.3809523809523814</v>
      </c>
      <c r="H37" s="63">
        <v>0</v>
      </c>
      <c r="I37" s="61">
        <v>6.25</v>
      </c>
      <c r="J37" s="61">
        <v>-0.14000000000000001</v>
      </c>
      <c r="K37" s="61">
        <v>1.1309523809523814</v>
      </c>
      <c r="L37" s="61">
        <v>0.22</v>
      </c>
      <c r="M37" s="64">
        <f>'[1]Исходный для набора'!T32</f>
        <v>0.31</v>
      </c>
      <c r="N37" s="65">
        <f>'[1]Исходный для набора'!U32</f>
        <v>110</v>
      </c>
      <c r="O37" s="64">
        <f>'[1]Исходный для набора'!V32</f>
        <v>0.74</v>
      </c>
    </row>
    <row r="38" spans="1:15" ht="18.75" x14ac:dyDescent="0.3">
      <c r="A38" s="67" t="s">
        <v>49</v>
      </c>
      <c r="B38" s="68">
        <v>1.9100000000000001</v>
      </c>
      <c r="C38" s="68">
        <v>0</v>
      </c>
      <c r="D38" s="68">
        <v>1.73</v>
      </c>
      <c r="E38" s="69">
        <v>223</v>
      </c>
      <c r="F38" s="69">
        <v>257</v>
      </c>
      <c r="G38" s="68">
        <v>8.5650224215246649</v>
      </c>
      <c r="H38" s="70">
        <v>0</v>
      </c>
      <c r="I38" s="68">
        <v>6.7315175097276265</v>
      </c>
      <c r="J38" s="68">
        <v>0.18000000000000016</v>
      </c>
      <c r="K38" s="71">
        <v>1.8335049117970383</v>
      </c>
      <c r="L38" s="68">
        <v>1.6700000000000002</v>
      </c>
      <c r="M38" s="73">
        <f>SUM(M35:M37)</f>
        <v>1.9100000000000001</v>
      </c>
      <c r="N38" s="72">
        <f>SUM(N35:N37)</f>
        <v>336</v>
      </c>
      <c r="O38" s="73">
        <f>SUM(O35:O37)</f>
        <v>2.92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1.38</v>
      </c>
      <c r="E39" s="62">
        <v>32</v>
      </c>
      <c r="F39" s="62">
        <v>216</v>
      </c>
      <c r="G39" s="61">
        <v>5</v>
      </c>
      <c r="H39" s="63">
        <v>0</v>
      </c>
      <c r="I39" s="61">
        <v>6.3888888888888884</v>
      </c>
      <c r="J39" s="61">
        <v>-1.22</v>
      </c>
      <c r="K39" s="61">
        <v>-1.3888888888888884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5.05</v>
      </c>
    </row>
    <row r="40" spans="1:15" ht="18.75" x14ac:dyDescent="0.3">
      <c r="A40" s="60" t="s">
        <v>51</v>
      </c>
      <c r="B40" s="61">
        <v>187.64</v>
      </c>
      <c r="C40" s="61">
        <v>0.46999999999999886</v>
      </c>
      <c r="D40" s="61">
        <v>168.44</v>
      </c>
      <c r="E40" s="62">
        <v>6717</v>
      </c>
      <c r="F40" s="62">
        <v>6404</v>
      </c>
      <c r="G40" s="61">
        <v>27.935090069971711</v>
      </c>
      <c r="H40" s="63">
        <v>6.9971713562601678E-2</v>
      </c>
      <c r="I40" s="61">
        <v>26.302311055590256</v>
      </c>
      <c r="J40" s="61">
        <v>19.199999999999989</v>
      </c>
      <c r="K40" s="75">
        <v>1.6327790143814553</v>
      </c>
      <c r="L40" s="61">
        <v>237.64</v>
      </c>
      <c r="M40" s="64">
        <f>'[1]Исходный для набора'!T41</f>
        <v>187.17</v>
      </c>
      <c r="N40" s="65">
        <f>'[1]Исходный для набора'!U41</f>
        <v>5621</v>
      </c>
      <c r="O40" s="64">
        <f>'[1]Исходный для набора'!V41</f>
        <v>167.34</v>
      </c>
    </row>
    <row r="41" spans="1:15" ht="18.75" x14ac:dyDescent="0.3">
      <c r="A41" s="60" t="s">
        <v>52</v>
      </c>
      <c r="B41" s="61">
        <v>37.357999999999997</v>
      </c>
      <c r="C41" s="61">
        <v>3.6999999999999034E-2</v>
      </c>
      <c r="D41" s="61">
        <v>40.322000000000003</v>
      </c>
      <c r="E41" s="62">
        <v>2646</v>
      </c>
      <c r="F41" s="62">
        <v>2646</v>
      </c>
      <c r="G41" s="61">
        <v>14.11866969009826</v>
      </c>
      <c r="H41" s="63">
        <v>1.398337112622805E-2</v>
      </c>
      <c r="I41" s="61">
        <v>15.238851095993953</v>
      </c>
      <c r="J41" s="61">
        <v>-2.9640000000000057</v>
      </c>
      <c r="K41" s="61">
        <v>-1.1201814058956927</v>
      </c>
      <c r="L41" s="61">
        <v>30.138999999999999</v>
      </c>
      <c r="M41" s="64">
        <f>'[1]Исходный для набора'!T28</f>
        <v>37.320999999999998</v>
      </c>
      <c r="N41" s="65">
        <f>'[1]Исходный для набора'!U28</f>
        <v>2583</v>
      </c>
      <c r="O41" s="64">
        <f>'[1]Исходный для набора'!V28</f>
        <v>38.520000000000003</v>
      </c>
    </row>
    <row r="42" spans="1:15" ht="18.75" x14ac:dyDescent="0.3">
      <c r="A42" s="60" t="s">
        <v>53</v>
      </c>
      <c r="B42" s="61">
        <v>0.34</v>
      </c>
      <c r="C42" s="61">
        <v>0</v>
      </c>
      <c r="D42" s="76">
        <v>0.35699999999999998</v>
      </c>
      <c r="E42" s="62">
        <v>85</v>
      </c>
      <c r="F42" s="62">
        <v>110</v>
      </c>
      <c r="G42" s="61">
        <v>4</v>
      </c>
      <c r="H42" s="63">
        <v>0</v>
      </c>
      <c r="I42" s="61">
        <v>3.2454545454545451</v>
      </c>
      <c r="J42" s="61">
        <v>-1.699999999999996E-2</v>
      </c>
      <c r="K42" s="61">
        <v>0.75454545454545485</v>
      </c>
      <c r="L42" s="61">
        <v>0.32</v>
      </c>
      <c r="M42" s="64">
        <f>'[1]Исходный для набора'!T19</f>
        <v>0.34</v>
      </c>
      <c r="N42" s="65">
        <f>'[1]Исходный для набора'!U19</f>
        <v>146</v>
      </c>
      <c r="O42" s="64">
        <f>'[1]Исходный для набора'!V19</f>
        <v>0.56000000000000005</v>
      </c>
    </row>
    <row r="43" spans="1:15" ht="18.75" x14ac:dyDescent="0.3">
      <c r="A43" s="60" t="s">
        <v>54</v>
      </c>
      <c r="B43" s="61">
        <v>126.77</v>
      </c>
      <c r="C43" s="61">
        <v>12.060000000000002</v>
      </c>
      <c r="D43" s="61">
        <v>142.46</v>
      </c>
      <c r="E43" s="62">
        <v>7083</v>
      </c>
      <c r="F43" s="62">
        <v>7068</v>
      </c>
      <c r="G43" s="61">
        <v>17.897783425102357</v>
      </c>
      <c r="H43" s="63">
        <v>1.7026683608640418</v>
      </c>
      <c r="I43" s="61">
        <v>20.155631013016414</v>
      </c>
      <c r="J43" s="61">
        <v>-15.690000000000012</v>
      </c>
      <c r="K43" s="61">
        <v>-2.2578475879140569</v>
      </c>
      <c r="L43" s="61">
        <v>134.53</v>
      </c>
      <c r="M43" s="64">
        <f>'[1]Исходный для набора'!T26</f>
        <v>114.71</v>
      </c>
      <c r="N43" s="65">
        <f>'[1]Исходный для набора'!U26</f>
        <v>7289</v>
      </c>
      <c r="O43" s="64">
        <f>'[1]Исходный для набора'!V26</f>
        <v>117.55</v>
      </c>
    </row>
    <row r="44" spans="1:15" ht="18.75" x14ac:dyDescent="0.3">
      <c r="A44" s="60" t="s">
        <v>55</v>
      </c>
      <c r="B44" s="61">
        <v>88.6</v>
      </c>
      <c r="C44" s="61">
        <v>2.3999999999999915</v>
      </c>
      <c r="D44" s="61">
        <v>83.3</v>
      </c>
      <c r="E44" s="62">
        <v>4299</v>
      </c>
      <c r="F44" s="62">
        <v>4299</v>
      </c>
      <c r="G44" s="61">
        <v>20.609444056757386</v>
      </c>
      <c r="H44" s="63">
        <v>0.55826936496859858</v>
      </c>
      <c r="I44" s="61">
        <v>19.376599209118396</v>
      </c>
      <c r="J44" s="61">
        <v>5.2999999999999972</v>
      </c>
      <c r="K44" s="61">
        <v>1.2328448476389902</v>
      </c>
      <c r="L44" s="61">
        <v>87.44</v>
      </c>
      <c r="M44" s="64">
        <f>'[1]Исходный для набора'!T25</f>
        <v>86.2</v>
      </c>
      <c r="N44" s="65">
        <f>'[1]Исходный для набора'!U25</f>
        <v>4299</v>
      </c>
      <c r="O44" s="64">
        <f>'[1]Исходный для набора'!V25</f>
        <v>93.2</v>
      </c>
    </row>
    <row r="45" spans="1:15" s="74" customFormat="1" ht="18.75" x14ac:dyDescent="0.3">
      <c r="A45" s="67" t="s">
        <v>56</v>
      </c>
      <c r="B45" s="68">
        <v>440.86799999999994</v>
      </c>
      <c r="C45" s="68">
        <v>14.966999999999985</v>
      </c>
      <c r="D45" s="68">
        <v>436.25900000000001</v>
      </c>
      <c r="E45" s="69">
        <v>20862</v>
      </c>
      <c r="F45" s="69">
        <v>20743</v>
      </c>
      <c r="G45" s="68">
        <v>21.132585562266318</v>
      </c>
      <c r="H45" s="70">
        <v>0.7174288179465016</v>
      </c>
      <c r="I45" s="68">
        <v>21.031625126548718</v>
      </c>
      <c r="J45" s="68">
        <v>4.6089999999999236</v>
      </c>
      <c r="K45" s="71">
        <v>0.10096043571759949</v>
      </c>
      <c r="L45" s="68">
        <v>490.13899999999995</v>
      </c>
      <c r="M45" s="73">
        <f>SUM(M39:M44)</f>
        <v>425.90099999999995</v>
      </c>
      <c r="N45" s="72">
        <f>SUM(N39:N44)</f>
        <v>20781</v>
      </c>
      <c r="O45" s="73">
        <f>SUM(O39:O44)</f>
        <v>422.22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1199.7859999999996</v>
      </c>
      <c r="C47" s="78">
        <v>16.12099999999964</v>
      </c>
      <c r="D47" s="78">
        <v>1160.7629999999999</v>
      </c>
      <c r="E47" s="79">
        <v>58655</v>
      </c>
      <c r="F47" s="79">
        <v>59577</v>
      </c>
      <c r="G47" s="78">
        <v>20.5</v>
      </c>
      <c r="H47" s="78">
        <v>0.31987895320092363</v>
      </c>
      <c r="I47" s="78">
        <v>19.5</v>
      </c>
      <c r="J47" s="78">
        <v>39.022999999999683</v>
      </c>
      <c r="K47" s="78">
        <v>1</v>
      </c>
      <c r="L47" s="78">
        <v>1315.71</v>
      </c>
      <c r="M47" s="80">
        <f>'[1]Исходный для набора'!T43</f>
        <v>1183.665</v>
      </c>
      <c r="N47" s="81">
        <f>'[1]Исходный для набора'!U43</f>
        <v>62401</v>
      </c>
      <c r="O47" s="82">
        <f>'[1]Исходный для набора'!V43</f>
        <v>1164.7659999999998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1199.7859999999996</v>
      </c>
      <c r="C55" s="115"/>
      <c r="D55" s="116">
        <v>385889.09499999997</v>
      </c>
      <c r="E55" s="117"/>
      <c r="F55" s="118">
        <v>8592.9570000000531</v>
      </c>
      <c r="G55" s="119"/>
      <c r="H55" s="120">
        <v>58655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1160.7629999999999</v>
      </c>
      <c r="C56" s="115"/>
      <c r="D56" s="116">
        <v>377296.13799999992</v>
      </c>
      <c r="E56" s="117"/>
      <c r="F56" s="124"/>
      <c r="G56" s="125"/>
      <c r="H56" s="120">
        <v>59577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1164.7659999999998</v>
      </c>
      <c r="C57" s="115"/>
      <c r="D57" s="116">
        <v>376632.56</v>
      </c>
      <c r="E57" s="117"/>
      <c r="F57" s="124"/>
      <c r="G57" s="125"/>
      <c r="H57" s="120">
        <v>62401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2025-10-23T02:09:02Z</cp:lastPrinted>
  <dcterms:created xsi:type="dcterms:W3CDTF">2025-10-23T02:07:03Z</dcterms:created>
  <dcterms:modified xsi:type="dcterms:W3CDTF">2025-10-23T02:13:50Z</dcterms:modified>
</cp:coreProperties>
</file>