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край" sheetId="1" r:id="rId1"/>
  </sheets>
  <definedNames>
    <definedName name="_xlnm._FilterDatabase" localSheetId="0" hidden="1">край!$A$7:$E$157</definedName>
    <definedName name="_xlnm.Print_Titles" localSheetId="0">край!$A:$A,край!$5:$7</definedName>
    <definedName name="_xlnm.Print_Area" localSheetId="0">край!$A$1:$E$157</definedName>
  </definedNames>
  <calcPr calcId="145621"/>
</workbook>
</file>

<file path=xl/calcChain.xml><?xml version="1.0" encoding="utf-8"?>
<calcChain xmlns="http://schemas.openxmlformats.org/spreadsheetml/2006/main">
  <c r="E87" i="1" l="1"/>
  <c r="E88" i="1"/>
  <c r="E86" i="1"/>
  <c r="E94" i="1"/>
  <c r="E92" i="1"/>
  <c r="E27" i="1"/>
  <c r="E26" i="1"/>
  <c r="E61" i="1"/>
  <c r="D88" i="1"/>
  <c r="D87" i="1"/>
  <c r="D86" i="1"/>
  <c r="D61" i="1"/>
  <c r="D28" i="1"/>
  <c r="D27" i="1"/>
  <c r="D26" i="1"/>
</calcChain>
</file>

<file path=xl/sharedStrings.xml><?xml version="1.0" encoding="utf-8"?>
<sst xmlns="http://schemas.openxmlformats.org/spreadsheetml/2006/main" count="160" uniqueCount="94">
  <si>
    <t>Информация</t>
  </si>
  <si>
    <t>Направление финансирования</t>
  </si>
  <si>
    <t>Начислено с начала года</t>
  </si>
  <si>
    <t>Остаток  средств бюджета после начисления</t>
  </si>
  <si>
    <t>Сумма</t>
  </si>
  <si>
    <t xml:space="preserve">% испол-нения </t>
  </si>
  <si>
    <t>Государственная программа края "Развитие сельского хозяйства и регулирование рынков сельскохозяйственной продукции, сырья и продовольствия"</t>
  </si>
  <si>
    <t>краевой бюджет</t>
  </si>
  <si>
    <t>федеральный бюджет</t>
  </si>
  <si>
    <t>Прямая поддержка отрасли</t>
  </si>
  <si>
    <t>1. Региональный проект «Кадры в АПК»</t>
  </si>
  <si>
    <t>Субсидии на реализацию мероприятий по содействию повышения кадровой обеспеченности предприятий агропромышленного комплекса (субсидии на возмещение части затрат на поддержку научных и научно-педагогических работников, вовлеченных в реализацию ключевых проектов в сфере агропромышленного комплекса)</t>
  </si>
  <si>
    <t>Субсидии на реализацию мероприятий по содействию повышения кадровой обеспеченности предприятий агропромышленного комплекса (субсидии на возмещение части фактически понесенных затрат по заключенным ученическим договорам и договорам о целевом обучении со студентами агровуза и (или) иных образовательных организаций)</t>
  </si>
  <si>
    <t>Субсидии на реализацию мероприятий по содействию повышения кадровой обеспеченности предприятий агропромышленного комплекса (субсидии на возмещение части фактически понесенных затрат, связанных с оплатой труда и проживанием студентов агровуза и (или) иных образовательных организаций, привлеченных для прохождения практики, в том числе производственной практики, и практической подготовки или осуществляющих трудовую деятельность не более 6 месяцев)</t>
  </si>
  <si>
    <t xml:space="preserve">2. Ведомственный проект «Развитие отраслей и техническая модернизация агропромышленного комплекса»
</t>
  </si>
  <si>
    <t xml:space="preserve">Субсидии на возмещение части затрат на производство и реализацию зерновых культур </t>
  </si>
  <si>
    <r>
      <t>Субсидии на поддержку приоритетных направлений агропромышленного комплекса и развития малых форм хозяйствования</t>
    </r>
    <r>
      <rPr>
        <i/>
        <sz val="12"/>
        <rFont val="Times New Roman"/>
        <family val="1"/>
        <charset val="204"/>
      </rPr>
      <t xml:space="preserve"> (субсидии на возмещение части затрат на поддержку переработки молока сырого крупного рогатого скота, козьего и овечьего на пищевую продукцию)</t>
    </r>
  </si>
  <si>
    <r>
      <t xml:space="preserve">Субсидии на поддержку приоритетных направлений агропромышленного комплекса и развития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на поддержку производства молока)</t>
    </r>
  </si>
  <si>
    <r>
      <t>Субсидии на поддержку приоритетных направлений агропромышленного комплекса и развития малых форм хозяйствования</t>
    </r>
    <r>
      <rPr>
        <i/>
        <sz val="12"/>
        <rFont val="Times New Roman"/>
        <family val="1"/>
        <charset val="204"/>
      </rPr>
      <t xml:space="preserve"> (субсидии на возмещение части затрат на поддержку элитного семеноводства и (или) на приобретение семян, произведенных в рамках Федеральной научно-технической программы)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</si>
  <si>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на поддержку племенного животноводства)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</si>
  <si>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на поддержку сельскохозяйственного страхования)</t>
    </r>
  </si>
  <si>
    <r>
      <t>Субсидии на поддержку приоритетных направлений агропромышленного комплекса и развитие малых форм хозяйствования (</t>
    </r>
    <r>
      <rPr>
        <i/>
        <sz val="12"/>
        <rFont val="Times New Roman"/>
        <family val="1"/>
        <charset val="204"/>
      </rPr>
      <t>субсидии на возмещение части затрат на поддержку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 на посевной площади, занятой зерновыми, зернобобовыми, масличными (за исключением рапса и сои), кормовыми сельскохозяйственными культурами</t>
    </r>
    <r>
      <rPr>
        <sz val="12"/>
        <rFont val="Times New Roman"/>
        <family val="1"/>
        <charset val="204"/>
      </rPr>
      <t>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</si>
  <si>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семейных ферм)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</si>
  <si>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(гранты в форме субсидий на финансовое обеспечение затрат на развитие материально-технической базы)</t>
    </r>
  </si>
  <si>
    <t>Субсидии на возмещение части затрат, связанных с проведением капитального ремонта тракторов и (или) их агрегатов, двигателей зерноуборочных и кормоуборочных комбайнов</t>
  </si>
  <si>
    <t>Расходы на закупку техники и оборудования для их последующей передачи в федеральную собственность в целях государственной поддержки сельскохозяйственного производства, осуществляемого федеральными казенными учреждениями Федеральной службы исполнения наказаний, расположенными на территории края</t>
  </si>
  <si>
    <t xml:space="preserve">Субсидии сельскохозяйственным товаропроизводителям (за исключением крестьянских (фермерских) хозяйств, индивидуальных предпринимателей, являющихся сельскохозяйственными товаропроизводителями и имеющих доход от реализации товаров (работ, услуг) менее 1 миллиарда рублей за год, предшествующий году обращения за государственной поддержкой) на возмещение части затрат на приобретение техники и оборудования по договорам купли-продажи и (или) финансовой аренды (лизинга) </t>
  </si>
  <si>
    <t xml:space="preserve">Субсидии на возмещение части затрат на приобретение племенной продукции (материала) по договорам купли-продажи </t>
  </si>
  <si>
    <t>Субсидии на возмещение части затрат на проведение агротехнологических работ в растениеводстве</t>
  </si>
  <si>
    <r>
      <t>Расходы на проведение на территории края мероприятий по предупреждению и ликвидации болезней животных, их лечению, защите населения от болезней, общих для человека и животных</t>
    </r>
    <r>
      <rPr>
        <sz val="12"/>
        <color rgb="FFFF0000"/>
        <rFont val="Times New Roman"/>
        <family val="1"/>
        <charset val="204"/>
      </rPr>
      <t xml:space="preserve"> (ветслужба)</t>
    </r>
  </si>
  <si>
    <t>Субсидии на возмещение части затрат на приобретение по договорам купли-продажи и (или) финансовой аренды (лизинга) техники и оборудования, модульных объектов и (или) оборудования, предназначенных для убоя сельскохозяйственных животных</t>
  </si>
  <si>
    <t>Субсидии на возмещение части затрат на содержание сельскохозяйственных животных, выращивание товарной рыбы</t>
  </si>
  <si>
    <t>Субсидии на возмещение части затрат, связанных с перевозкой продовольственной продукции внутренним водным транспортом в районы Крайнего Севера и приравненные к ним местности Красноярского края</t>
  </si>
  <si>
    <t>Субсидии на возмещение части затрат на уплату процентов по кредитным договорам (договорам займа), заключенным с 1 января 2017 года на срок до 2 лет</t>
  </si>
  <si>
    <t>Субсидии на возмещение части затрат, связанных с оказанием услуг по продвижению пищевых продуктов</t>
  </si>
  <si>
    <t>Гранты в форме субсидий научным организациям на финансовое обеспечение затрат на развитие материально-технической базы, необходимой для производства и реализации сельскохозяйственной продукции собственного производства</t>
  </si>
  <si>
    <t>3. Ведомственный проект «Развитие отраслей овощеводства и картофелеводства»</t>
  </si>
  <si>
    <t xml:space="preserve">Субсидии на стимулирование увеличения производства картофеля и овощей (субсидии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картофелем и овощными культурами открытого грунта) </t>
  </si>
  <si>
    <t xml:space="preserve">Субсидии на стимулирование увеличения производства картофеля и овощей (субсидии на возмещение части затрат на поддержку элитного и (или) оригинального семеноводства картофеля и (или) овощных культур, включая гибриды овощных культур) </t>
  </si>
  <si>
    <t>Субсидии на стимулирование увеличения производства картофеля и овощей (субсидии на возмещение части затрат на производство овощей защищенного грунта, произведенных с применением технологии досвечивания)</t>
  </si>
  <si>
    <t>Субсидии на стимулирование увеличения производства картофеля и овощей (субсидии на возмещение части затрат на поддержку производства картофеля и овощей открытого грунта)</t>
  </si>
  <si>
    <t>Субсидии на стимулирование увеличения производства картофеля и овощей (субсидии на возмещение части затрат на поддержку производства картофеля и овощей открытого грунта гражданам, ведущим личное подсобное хозяйство и применяющим специальный налоговый режим "Налог на профессиональный доход")</t>
  </si>
  <si>
    <t>4. Ведомственный проект «Стимулирование инвестиционной деятельности в агропромышленном комплексе»</t>
  </si>
  <si>
    <t>Субсидии на возмещение части прямых понесенных затрат на создание и (или) модернизацию объектов агропромышленного комплекса,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</t>
  </si>
  <si>
    <t>Субсидии на возмещение части затрат на строительство и (или) реконструкцию объектов (зданий, строений, сооружений) агропромышленного комплекса, включая входящее в их состав технологическое оборудование, в соответствии со сводным сметным расчетом стоимости строительства или реконструкции</t>
  </si>
  <si>
    <t>Субсидии на возмещение части затрат на уплату процентов по кредитным договорам, заключенным с 1 января 2023 года на срок от 2 до 10 лет</t>
  </si>
  <si>
    <t>Субсидии на возмещение части затрат, связанных с реализацией инвестиционных проектов в агропромышленном комплексе по приоритетным направлениям государственной поддержки</t>
  </si>
  <si>
    <t>Субсидии на возмещение части затрат на уплату процентов по кредитным договорам (договорам займа), заключенным с 1 января 2017 года на срок от 2 до 15 лет</t>
  </si>
  <si>
    <t>5. Ведомственный проект «Вовлечение в оборот и комплексная мелиорация земель сельскохозяйственного назначения»</t>
  </si>
  <si>
    <t>Субсидии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 (субсидии на возмещение части затрат на реализацию проектов мелиорации в рамках культуртехнических мероприятий на выбывших сельскохозяйственных угодьях, вовлекаемых в сельскохозяйственный оборот)</t>
  </si>
  <si>
    <t>Субсидии на подготовку проектов межевания земельных участков и на проведение кадастровых работ (субсидии бюджетам муниципальных образований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участков)</t>
  </si>
  <si>
    <t>6. Ведомственный проект «Развитие малых форм хозяйствования и сельскохозяйственной кооперации»</t>
  </si>
  <si>
    <t>Создание системы поддержки фермеров и развитие сельской кооперации (гранты «Агростартап» в форме субсидий крестьянским (фермерским) хозяйствам или индивидуальным предпринимателям, являющимся главами крестьянских (фермерских) хозяйств, основными видами деятельности которых являются производство и (или) переработка сельскохозяйственной продукции, на финансовое обеспечение затрат, связанных с реализацией проекта создания и (или) развития хозяйства)</t>
  </si>
  <si>
    <t>Создание системы поддержки фермеров и развитие сельской кооперации (субсидии сельскохозяйственным потребительским кооперативам на возмещение части понесенных в текущем финансовом году затрат)</t>
  </si>
  <si>
    <t>Создание системы поддержки фермеров и развитие сельской кооперации (субсидии центру компетенций в сфере сельскохозяйственной кооперации и поддержки фермеров на финансовое обеспечение (возмещение) затрат, связанных с осуществлением его деятельности)</t>
  </si>
  <si>
    <t>Грант «Наш фермер» в форме субсидий на финансовое обеспечение затрат, связанных с реализацией проекта по развитию сельскохозяйственной деятельности</t>
  </si>
  <si>
    <t>Субсидии на возмещение части затрат, связанных с содержанием коров, находящихся в собственности и (или) пользовании у граждан, ведущих личное подсобное хозяйство, являющихся членами сельскохозяйственного потребительского кооператива</t>
  </si>
  <si>
    <t>Субсидии на финансовое обеспечение части затрат, связанных с приобретением нетелей, в том числе племенных, и (или) коров, в том числе племенных и (или) молодняка крупного рогатого скота (бычков) в возрасте до 4 месяцев для их последующей передачи в собственность граждан, ведущих личное подсобное хозяйство, являющихся членами сельскохозяйственного потребительского кооператива</t>
  </si>
  <si>
    <t>Субсидии на возмещение части затрат, связанных с закупом животноводческой продукции (молока, мяса крупного рогатого скота) у граждан, ведущих личное подсобное хозяйство</t>
  </si>
  <si>
    <t>Грант в форме субсидий на финансовое обеспечение затрат, связанных с реализацией проектов по развитию несельскохозяйственных видов деятельности на сельских территориях края</t>
  </si>
  <si>
    <t>Субсидии на возмещение части затрат на удешевление стоимости семени и жидкого азота, реализованных сельскохозяйственным товаропроизводителям, краевым государственным учреждениям ветеринарии для искусственного осеменения сельскохозяйственных животных, принадлежащих гражданам, ведущим личное подсобное хозяйство, крестьянским (фермерским) хозяйствам, индивидуальным предпринимателям, являющимся сельскохозяйственными товаропроизводителями</t>
  </si>
  <si>
    <t>7. Ведомственный проект  «Комплексное развитие сельских территорий»</t>
  </si>
  <si>
    <t>Социальные выплаты на строительство (приобретение) жилья гражданам, проживающим на сельских территориях</t>
  </si>
  <si>
    <t>Социальные выплаты на строительство (приобретение) жилья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 (в соответствии с Законом края от 7 июля 2022 года № 3-1004)</t>
  </si>
  <si>
    <t>Субсидии сельскохозяйственным товаропроизводителям, за исключением граждан, ведущих личное подсобное хозяйство, на возмещение части затрат на строительство жилья в сельской местности, предоставляемого по договорам найма жилого помещения гражданам,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</si>
  <si>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Социальные выплаты на строительство (приобретение) жилья гражданам, работающим по трудовому договору в должности преподавателя или мастера производственного обучения в профессиональной образовательной организации, осуществляющей подготовку кадров по укрупненной группе профессий и специальностей «Сельское хозяйство и сельскохозяйственные науки» и расположенной в сельской местности, городском поселении, городском округе (за исключением городского округа город Красноярск) (в соответствии с Законом края от 7 июля 2022 года № 3-1004)</t>
  </si>
  <si>
    <t>Социальная выплата работникам сельскохозяйственных товаропроизводителей, вновь созданных сельскохозяйственных товаропроизводителей, сельскохозяйственных научных организаций на компенсацию затрат, связанных с получением ими высшего образования по очно-заочной, заочной форме обучения по специальности, направлению подготовки, соответствующим их трудовой функции (в соответствии с Законом края от 21 февраля 2006 года № 17-4487)</t>
  </si>
  <si>
    <t>Социальные выплаты гражданам, работающим в государственных учреждениях ветеринарии края в сельской местности или в городах, расположенных в районах Крайнего Севера и приравненных к ним местностях, на строительство (приобретение) жилья (в соответствии с Законом края от 7 июля 2022 года № 3-1004)</t>
  </si>
  <si>
    <t>Социальные выплаты на обустройство молодым работникам, гражданам (в соответствии с Законом края от 7 июля 2022 года № 3-1004)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</si>
  <si>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выплатой заработной платы молодому специалисту, студентам в случае их трудоустройства по срочному трудовому договору в период прохождения практической подготовки</t>
  </si>
  <si>
    <t>Гранты в форме субсидий образовательным организациям высшего образования на финансовое обеспечение затрат на развитие профессиональной подготовки студентов в области агропромышленного комплекса</t>
  </si>
  <si>
    <t>8. Ведомственный проект «Поддержка садоводства и огородничества»</t>
  </si>
  <si>
    <t>Гранты в форме субсидий некоммерческим организациям, созданным в форме ассоциаций (союзов), выражающим интересы садоводов, огородников и их некоммерческих товариществ, на реализацию проектов, направленных на ведение и развитие на территории Красноярского края садоводства и огородничества</t>
  </si>
  <si>
    <t xml:space="preserve">Гранты в форме субсидий садоводческим, огородническим некоммерческим товариществам на приобретение оборудования, и (или) строительных материалов, и (или) изделий для проведения работ по ремонту дорог и (или) объектов водоснабжения и (или) электросетевого хозяйства и (или) приобретение пожарного оборудования, пожарного снаряжения для проведения противопожарных мероприятий в пределах территории соответствующего садоводческого, огороднического некоммерческого товарищества </t>
  </si>
  <si>
    <t xml:space="preserve">Гранты в форме субсидий садоводческим, огородническим некоммерческим товариществам на реализацию программ развития инфраструктуры территорий указанных некоммерческих товариществ </t>
  </si>
  <si>
    <t xml:space="preserve"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садоводческих, огороднических некоммерческих товариществ к источникам электроснабжения, водоснабжения </t>
  </si>
  <si>
    <t>9. Комплекс процессных мероприятий «Обеспечение реализации государственной программы и прочие мероприятия»</t>
  </si>
  <si>
    <t>Руководство и управление в сфере установленных функций органов государственной власти - содержание министерства сельского хозяйства края</t>
  </si>
  <si>
    <r>
      <t xml:space="preserve">Руководство и управление в сфере установленных функций органов государственной власти - </t>
    </r>
    <r>
      <rPr>
        <i/>
        <sz val="12"/>
        <rFont val="Times New Roman"/>
        <family val="1"/>
        <charset val="204"/>
      </rPr>
      <t>содержание службы по ветеринарному надзору края</t>
    </r>
  </si>
  <si>
    <r>
      <t xml:space="preserve">Руководство и управление в сфере установленных функций органов государственной власти - </t>
    </r>
    <r>
      <rPr>
        <i/>
        <sz val="12"/>
        <rFont val="Times New Roman"/>
        <family val="1"/>
        <charset val="204"/>
      </rPr>
      <t>содержание службы по надзору за техническим состоянием самоходных машин и других видов техники края</t>
    </r>
  </si>
  <si>
    <r>
      <t>Обеспечение деятельности (оказание услуг) подведомственных учреждений</t>
    </r>
    <r>
      <rPr>
        <i/>
        <sz val="12"/>
        <rFont val="Times New Roman"/>
        <family val="1"/>
        <charset val="204"/>
      </rPr>
      <t xml:space="preserve"> (КГКУ «Центр ДИТО МСХТ и ГТН»)</t>
    </r>
  </si>
  <si>
    <r>
      <t xml:space="preserve">Обеспечение деятельности (оказание услуг) подведомственных учреждений </t>
    </r>
    <r>
      <rPr>
        <i/>
        <sz val="12"/>
        <rFont val="Times New Roman"/>
        <family val="1"/>
        <charset val="204"/>
      </rPr>
      <t>(служба по ветеринарному надзору края)</t>
    </r>
  </si>
  <si>
    <r>
      <t xml:space="preserve">Обеспечение деятельности (оказание услуг) подведомственных учреждений за счет средств от приносящей доход деятельности </t>
    </r>
    <r>
      <rPr>
        <i/>
        <sz val="12"/>
        <rFont val="Times New Roman"/>
        <family val="1"/>
        <charset val="204"/>
      </rPr>
      <t>(служба по ветеринарному надзору края)</t>
    </r>
  </si>
  <si>
    <r>
      <t xml:space="preserve">Обеспечение деятельности (оказание услуг) подведомственных учреждений за счет доходов от сдачи в аренду имущества </t>
    </r>
    <r>
      <rPr>
        <i/>
        <sz val="12"/>
        <rFont val="Times New Roman"/>
        <family val="1"/>
        <charset val="204"/>
      </rPr>
      <t>(служба по ветеринарному надзору края)</t>
    </r>
  </si>
  <si>
    <r>
      <t>Расходы на проведение форумов, совещаний, выставок, соревнований и конкурсов в агропромышленном комплексе, а также выплату победителям, участникам</t>
    </r>
    <r>
      <rPr>
        <sz val="12"/>
        <rFont val="Times New Roman"/>
        <family val="1"/>
        <charset val="204"/>
      </rPr>
      <t xml:space="preserve">, соревнований и конкурсов денежных премий, выдачу призов </t>
    </r>
  </si>
  <si>
    <t xml:space="preserve">Расходы на проведение конкурса среди работников средств массовой информации, освещающих деятельность агропромышленного комплекса края и вопросы развития сельских территорий, а также расходы на осуществление информационного и консультационного обеспечения агропромышленного комплекса края </t>
  </si>
  <si>
    <t>Субсидии на возмещение части затрат, связанных с участием в межрегиональных, российских (всероссийских) конкурсах, чемпионатах, соревнованиях в агропромышленном комплексе</t>
  </si>
  <si>
    <t>Расходы на закупку тракторов, машин и оборудования для сельского и лесного хозяйства, прицепов и полуприцепов, машин и оборудования для коммунального хозяйства для передачи в муниципальную собственность в целях решения вопросов содержания и благоустройства, обеспечения первичных мер пожарной безопасности чельских территорий</t>
  </si>
  <si>
    <t>Выплата единовременного материального вознаграждения лицам, удостоенным наград края (в соответствии с Законом края от 9 декабря 2010 года № 11-5435)</t>
  </si>
  <si>
    <t xml:space="preserve">Субвенции бюджетам муниципальных районов и муниципальных округов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</t>
  </si>
  <si>
    <t>по состоянию на 01.10.2025</t>
  </si>
  <si>
    <t>План</t>
  </si>
  <si>
    <t>о финансировании Государственной программы Красноярского края «Развитие сельского хозяйства и регулирования рынков сельскохозяйственной продукции, сырья и продовольствия», утвержденной постановлением Правительства Красноярского края от 30.09.2023 № 506-п, по мероприятиям, курируемым министерством сельского хозяйства Красноярского края</t>
  </si>
  <si>
    <t>тыс.рублей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</si>
</sst>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000"/>
    <numFmt numFmtId="166" formatCode="#,##0.000"/>
    <numFmt numFmtId="167" formatCode="?"/>
    <numFmt numFmtId="168" formatCode="_-* #,##0.00_р_._-;\-* #,##0.0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Arial Cyr"/>
    </font>
    <font>
      <sz val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7" tint="-0.249977111117893"/>
      <name val="Times New Roman"/>
      <family val="1"/>
      <charset val="204"/>
    </font>
    <font>
      <b/>
      <sz val="12"/>
      <color theme="7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u/>
      <sz val="10"/>
      <color theme="10"/>
      <name val="Arial Cyr"/>
      <charset val="204"/>
    </font>
    <font>
      <u/>
      <sz val="12"/>
      <color theme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8" fontId="2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4" fontId="8" fillId="0" borderId="0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4" fillId="3" borderId="0" xfId="0" applyFont="1" applyFill="1" applyAlignment="1">
      <alignment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0" fontId="18" fillId="0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24" fillId="0" borderId="0" xfId="2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right" vertical="top" wrapText="1"/>
    </xf>
    <xf numFmtId="4" fontId="11" fillId="2" borderId="1" xfId="0" applyNumberFormat="1" applyFont="1" applyFill="1" applyBorder="1" applyAlignment="1">
      <alignment horizontal="right" vertical="top" wrapText="1"/>
    </xf>
    <xf numFmtId="164" fontId="13" fillId="0" borderId="1" xfId="0" applyNumberFormat="1" applyFont="1" applyFill="1" applyBorder="1" applyAlignment="1">
      <alignment horizontal="right" vertical="top" wrapText="1"/>
    </xf>
    <xf numFmtId="166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164" fontId="11" fillId="3" borderId="1" xfId="0" applyNumberFormat="1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horizontal="right" vertical="top" wrapText="1"/>
    </xf>
    <xf numFmtId="164" fontId="16" fillId="0" borderId="1" xfId="0" applyNumberFormat="1" applyFont="1" applyFill="1" applyBorder="1" applyAlignment="1">
      <alignment horizontal="right" vertical="top" wrapText="1"/>
    </xf>
    <xf numFmtId="166" fontId="16" fillId="0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164" fontId="11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164" fontId="17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7" fillId="0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center" vertical="top" wrapText="1"/>
    </xf>
    <xf numFmtId="14" fontId="4" fillId="0" borderId="0" xfId="0" applyNumberFormat="1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167" fontId="5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right" vertical="top" wrapText="1"/>
    </xf>
  </cellXfs>
  <cellStyles count="10">
    <cellStyle name="Гиперссылка" xfId="2" builtinId="8"/>
    <cellStyle name="Обычный" xfId="0" builtinId="0"/>
    <cellStyle name="Обычный 2" xfId="3"/>
    <cellStyle name="Обычный 2 2" xfId="4"/>
    <cellStyle name="Обычный 2 4" xfId="5"/>
    <cellStyle name="Обычный 2 4 2 2" xfId="6"/>
    <cellStyle name="Обычный 2 4 2 2 4" xfId="7"/>
    <cellStyle name="Обычный 3" xfId="8"/>
    <cellStyle name="Обычный_край_1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58"/>
  <sheetViews>
    <sheetView showZeros="0" tabSelected="1" view="pageBreakPreview" zoomScale="85" zoomScaleNormal="90" zoomScaleSheetLayoutView="85" workbookViewId="0">
      <pane xSplit="1" ySplit="7" topLeftCell="B50" activePane="bottomRight" state="frozen"/>
      <selection pane="topRight" activeCell="D1" sqref="D1"/>
      <selection pane="bottomLeft" activeCell="A8" sqref="A8"/>
      <selection pane="bottomRight" activeCell="K12" sqref="K12"/>
    </sheetView>
  </sheetViews>
  <sheetFormatPr defaultColWidth="9.140625" defaultRowHeight="15.75" x14ac:dyDescent="0.2"/>
  <cols>
    <col min="1" max="1" width="74" style="8" customWidth="1"/>
    <col min="2" max="3" width="16" style="7" customWidth="1"/>
    <col min="4" max="4" width="11.28515625" style="8" customWidth="1"/>
    <col min="5" max="5" width="16.85546875" style="7" customWidth="1"/>
    <col min="6" max="16384" width="9.140625" style="1"/>
  </cols>
  <sheetData>
    <row r="1" spans="1:6" ht="16.5" x14ac:dyDescent="0.2">
      <c r="A1" s="54" t="s">
        <v>0</v>
      </c>
      <c r="B1" s="54"/>
      <c r="C1" s="54"/>
      <c r="D1" s="54"/>
      <c r="E1" s="54"/>
    </row>
    <row r="2" spans="1:6" ht="51.75" customHeight="1" x14ac:dyDescent="0.2">
      <c r="A2" s="54" t="s">
        <v>92</v>
      </c>
      <c r="B2" s="54"/>
      <c r="C2" s="54"/>
      <c r="D2" s="54"/>
      <c r="E2" s="54"/>
    </row>
    <row r="3" spans="1:6" ht="20.25" customHeight="1" x14ac:dyDescent="0.2">
      <c r="A3" s="55" t="s">
        <v>90</v>
      </c>
      <c r="B3" s="55"/>
      <c r="C3" s="55"/>
      <c r="D3" s="55"/>
      <c r="E3" s="55"/>
    </row>
    <row r="4" spans="1:6" x14ac:dyDescent="0.2">
      <c r="A4" s="2"/>
      <c r="B4" s="3"/>
      <c r="C4" s="4"/>
      <c r="D4" s="5"/>
      <c r="E4" s="6" t="s">
        <v>93</v>
      </c>
    </row>
    <row r="5" spans="1:6" s="9" customFormat="1" ht="22.5" customHeight="1" x14ac:dyDescent="0.2">
      <c r="A5" s="56" t="s">
        <v>1</v>
      </c>
      <c r="B5" s="56" t="s">
        <v>91</v>
      </c>
      <c r="C5" s="56" t="s">
        <v>2</v>
      </c>
      <c r="D5" s="56"/>
      <c r="E5" s="57" t="s">
        <v>3</v>
      </c>
    </row>
    <row r="6" spans="1:6" s="9" customFormat="1" ht="45.75" customHeight="1" x14ac:dyDescent="0.2">
      <c r="A6" s="56"/>
      <c r="B6" s="56"/>
      <c r="C6" s="10" t="s">
        <v>4</v>
      </c>
      <c r="D6" s="27" t="s">
        <v>5</v>
      </c>
      <c r="E6" s="58"/>
    </row>
    <row r="7" spans="1:6" s="29" customFormat="1" ht="12.75" x14ac:dyDescent="0.2">
      <c r="A7" s="28">
        <v>1</v>
      </c>
      <c r="B7" s="28">
        <v>2</v>
      </c>
      <c r="C7" s="28">
        <v>3</v>
      </c>
      <c r="D7" s="28">
        <v>4</v>
      </c>
      <c r="E7" s="66">
        <v>5</v>
      </c>
    </row>
    <row r="8" spans="1:6" s="12" customFormat="1" ht="48" customHeight="1" x14ac:dyDescent="0.2">
      <c r="A8" s="11" t="s">
        <v>6</v>
      </c>
      <c r="B8" s="30">
        <v>10665610.845850002</v>
      </c>
      <c r="C8" s="31">
        <v>7390671.0355100008</v>
      </c>
      <c r="D8" s="31">
        <v>69.294399939462608</v>
      </c>
      <c r="E8" s="31">
        <v>3274939.8103399999</v>
      </c>
    </row>
    <row r="9" spans="1:6" s="13" customFormat="1" x14ac:dyDescent="0.2">
      <c r="A9" s="59" t="s">
        <v>7</v>
      </c>
      <c r="B9" s="32">
        <v>9670579.5458500013</v>
      </c>
      <c r="C9" s="33">
        <v>6469650.4605100006</v>
      </c>
      <c r="D9" s="34">
        <v>66.900338597456283</v>
      </c>
      <c r="E9" s="34">
        <v>3200929.0853399998</v>
      </c>
      <c r="F9" s="12"/>
    </row>
    <row r="10" spans="1:6" s="13" customFormat="1" x14ac:dyDescent="0.2">
      <c r="A10" s="59" t="s">
        <v>8</v>
      </c>
      <c r="B10" s="32">
        <v>995031.3</v>
      </c>
      <c r="C10" s="33">
        <v>921020.57500000007</v>
      </c>
      <c r="D10" s="34">
        <v>92.561970161139655</v>
      </c>
      <c r="E10" s="34">
        <v>74010.724999999977</v>
      </c>
      <c r="F10" s="12"/>
    </row>
    <row r="11" spans="1:6" s="14" customFormat="1" x14ac:dyDescent="0.2">
      <c r="A11" s="60" t="s">
        <v>9</v>
      </c>
      <c r="B11" s="35">
        <v>7652586.5458500003</v>
      </c>
      <c r="C11" s="36">
        <v>5162677.9510500012</v>
      </c>
      <c r="D11" s="36">
        <v>67.463176275343443</v>
      </c>
      <c r="E11" s="36">
        <v>2489908.5948000001</v>
      </c>
      <c r="F11" s="12"/>
    </row>
    <row r="12" spans="1:6" s="16" customFormat="1" x14ac:dyDescent="0.2">
      <c r="A12" s="61" t="s">
        <v>7</v>
      </c>
      <c r="B12" s="37">
        <v>6657555.2458500005</v>
      </c>
      <c r="C12" s="38">
        <v>4241657.376050001</v>
      </c>
      <c r="D12" s="39">
        <v>63.711936580534513</v>
      </c>
      <c r="E12" s="15">
        <v>2415897.8698</v>
      </c>
      <c r="F12" s="12"/>
    </row>
    <row r="13" spans="1:6" s="16" customFormat="1" x14ac:dyDescent="0.2">
      <c r="A13" s="61" t="s">
        <v>8</v>
      </c>
      <c r="B13" s="37">
        <v>995031.3</v>
      </c>
      <c r="C13" s="38">
        <v>921020.57500000007</v>
      </c>
      <c r="D13" s="39">
        <v>92.561970161139655</v>
      </c>
      <c r="E13" s="15">
        <v>74010.724999999977</v>
      </c>
      <c r="F13" s="12"/>
    </row>
    <row r="14" spans="1:6" s="17" customFormat="1" x14ac:dyDescent="0.2">
      <c r="A14" s="62" t="s">
        <v>10</v>
      </c>
      <c r="B14" s="40">
        <v>16479.699999999997</v>
      </c>
      <c r="C14" s="41">
        <v>4659.5044300000009</v>
      </c>
      <c r="D14" s="41">
        <v>28.274206629975069</v>
      </c>
      <c r="E14" s="41">
        <v>11820.195569999998</v>
      </c>
      <c r="F14" s="12"/>
    </row>
    <row r="15" spans="1:6" s="18" customFormat="1" x14ac:dyDescent="0.2">
      <c r="A15" s="61" t="s">
        <v>7</v>
      </c>
      <c r="B15" s="42">
        <v>5479.0999999999995</v>
      </c>
      <c r="C15" s="39">
        <v>2124.8729400000002</v>
      </c>
      <c r="D15" s="39">
        <v>38.781422861418854</v>
      </c>
      <c r="E15" s="39">
        <v>3354.2270599999993</v>
      </c>
      <c r="F15" s="12"/>
    </row>
    <row r="16" spans="1:6" s="18" customFormat="1" x14ac:dyDescent="0.2">
      <c r="A16" s="61" t="s">
        <v>8</v>
      </c>
      <c r="B16" s="42">
        <v>11000.599999999999</v>
      </c>
      <c r="C16" s="39">
        <v>2534.6314900000002</v>
      </c>
      <c r="D16" s="39">
        <v>23.040847681035583</v>
      </c>
      <c r="E16" s="39">
        <v>8465.9685099999988</v>
      </c>
      <c r="F16" s="12"/>
    </row>
    <row r="17" spans="1:6" s="19" customFormat="1" ht="78.75" x14ac:dyDescent="0.2">
      <c r="A17" s="23" t="s">
        <v>11</v>
      </c>
      <c r="B17" s="44"/>
      <c r="C17" s="45"/>
      <c r="D17" s="45"/>
      <c r="E17" s="46">
        <v>0</v>
      </c>
      <c r="F17" s="12"/>
    </row>
    <row r="18" spans="1:6" s="16" customFormat="1" x14ac:dyDescent="0.2">
      <c r="A18" s="63" t="s">
        <v>7</v>
      </c>
      <c r="B18" s="47">
        <v>378</v>
      </c>
      <c r="C18" s="46">
        <v>0</v>
      </c>
      <c r="D18" s="46">
        <v>0</v>
      </c>
      <c r="E18" s="46">
        <v>378</v>
      </c>
      <c r="F18" s="12"/>
    </row>
    <row r="19" spans="1:6" s="16" customFormat="1" x14ac:dyDescent="0.2">
      <c r="A19" s="63" t="s">
        <v>8</v>
      </c>
      <c r="B19" s="47">
        <v>5922</v>
      </c>
      <c r="C19" s="46">
        <v>0</v>
      </c>
      <c r="D19" s="46">
        <v>0</v>
      </c>
      <c r="E19" s="46">
        <v>5922</v>
      </c>
      <c r="F19" s="12"/>
    </row>
    <row r="20" spans="1:6" s="16" customFormat="1" ht="78.75" x14ac:dyDescent="0.2">
      <c r="A20" s="23" t="s">
        <v>12</v>
      </c>
      <c r="B20" s="47">
        <v>0</v>
      </c>
      <c r="C20" s="46"/>
      <c r="D20" s="46"/>
      <c r="E20" s="46">
        <v>0</v>
      </c>
      <c r="F20" s="12"/>
    </row>
    <row r="21" spans="1:6" s="16" customFormat="1" x14ac:dyDescent="0.2">
      <c r="A21" s="63" t="s">
        <v>7</v>
      </c>
      <c r="B21" s="47">
        <v>73.8</v>
      </c>
      <c r="C21" s="46">
        <v>58.884250000000002</v>
      </c>
      <c r="D21" s="46">
        <v>79.788956639566393</v>
      </c>
      <c r="E21" s="46">
        <v>14.915749999999996</v>
      </c>
      <c r="F21" s="12"/>
    </row>
    <row r="22" spans="1:6" s="16" customFormat="1" x14ac:dyDescent="0.2">
      <c r="A22" s="63" t="s">
        <v>8</v>
      </c>
      <c r="B22" s="47">
        <v>1155.4000000000001</v>
      </c>
      <c r="C22" s="46">
        <v>922.38155000000006</v>
      </c>
      <c r="D22" s="46">
        <v>79.83222693439501</v>
      </c>
      <c r="E22" s="46">
        <v>233.01845000000003</v>
      </c>
      <c r="F22" s="12"/>
    </row>
    <row r="23" spans="1:6" s="19" customFormat="1" ht="126" x14ac:dyDescent="0.2">
      <c r="A23" s="23" t="s">
        <v>13</v>
      </c>
      <c r="B23" s="47">
        <v>0</v>
      </c>
      <c r="C23" s="46"/>
      <c r="D23" s="46"/>
      <c r="E23" s="46">
        <v>0</v>
      </c>
      <c r="F23" s="12"/>
    </row>
    <row r="24" spans="1:6" s="16" customFormat="1" x14ac:dyDescent="0.2">
      <c r="A24" s="63" t="s">
        <v>7</v>
      </c>
      <c r="B24" s="47">
        <v>5027.2999999999993</v>
      </c>
      <c r="C24" s="46">
        <v>2065.9886900000001</v>
      </c>
      <c r="D24" s="46">
        <v>41.095392954468615</v>
      </c>
      <c r="E24" s="46">
        <v>2961.3113099999991</v>
      </c>
      <c r="F24" s="12"/>
    </row>
    <row r="25" spans="1:6" s="16" customFormat="1" x14ac:dyDescent="0.2">
      <c r="A25" s="63" t="s">
        <v>8</v>
      </c>
      <c r="B25" s="47">
        <v>3923.2</v>
      </c>
      <c r="C25" s="46">
        <v>1612.2499400000002</v>
      </c>
      <c r="D25" s="46">
        <v>41.095277834420884</v>
      </c>
      <c r="E25" s="46">
        <v>2310.9500599999997</v>
      </c>
      <c r="F25" s="12"/>
    </row>
    <row r="26" spans="1:6" s="17" customFormat="1" ht="47.25" x14ac:dyDescent="0.2">
      <c r="A26" s="62" t="s">
        <v>14</v>
      </c>
      <c r="B26" s="48">
        <v>5513395.2999999998</v>
      </c>
      <c r="C26" s="49">
        <v>3902300.6260900004</v>
      </c>
      <c r="D26" s="41">
        <f>C26/B26*100</f>
        <v>70.778538699918741</v>
      </c>
      <c r="E26" s="41">
        <f>B26-C26</f>
        <v>1611094.6739099994</v>
      </c>
      <c r="F26" s="12"/>
    </row>
    <row r="27" spans="1:6" s="18" customFormat="1" x14ac:dyDescent="0.2">
      <c r="A27" s="61" t="s">
        <v>7</v>
      </c>
      <c r="B27" s="51">
        <v>4675476.8</v>
      </c>
      <c r="C27" s="50">
        <v>3104313.2653100002</v>
      </c>
      <c r="D27" s="39">
        <f t="shared" ref="D27:D28" si="0">C27/B27*100</f>
        <v>66.395651141077224</v>
      </c>
      <c r="E27" s="39">
        <f>B27-C27</f>
        <v>1571163.5346899997</v>
      </c>
      <c r="F27" s="12"/>
    </row>
    <row r="28" spans="1:6" s="18" customFormat="1" x14ac:dyDescent="0.2">
      <c r="A28" s="61" t="s">
        <v>8</v>
      </c>
      <c r="B28" s="51">
        <v>837918.5</v>
      </c>
      <c r="C28" s="50">
        <v>797987.36077999999</v>
      </c>
      <c r="D28" s="39">
        <f t="shared" si="0"/>
        <v>95.234484115101878</v>
      </c>
      <c r="E28" s="39">
        <v>39931.139219999968</v>
      </c>
      <c r="F28" s="12"/>
    </row>
    <row r="29" spans="1:6" s="20" customFormat="1" ht="31.5" x14ac:dyDescent="0.2">
      <c r="A29" s="23" t="s">
        <v>15</v>
      </c>
      <c r="B29" s="47">
        <v>0</v>
      </c>
      <c r="C29" s="45"/>
      <c r="D29" s="46"/>
      <c r="E29" s="46">
        <v>0</v>
      </c>
      <c r="F29" s="12"/>
    </row>
    <row r="30" spans="1:6" s="21" customFormat="1" x14ac:dyDescent="0.2">
      <c r="A30" s="63" t="s">
        <v>7</v>
      </c>
      <c r="B30" s="47">
        <v>71397.3</v>
      </c>
      <c r="C30" s="46">
        <v>71397.342860000004</v>
      </c>
      <c r="D30" s="46">
        <v>100.00006003028126</v>
      </c>
      <c r="E30" s="46">
        <v>-4.2860000001383014E-2</v>
      </c>
      <c r="F30" s="12"/>
    </row>
    <row r="31" spans="1:6" s="21" customFormat="1" x14ac:dyDescent="0.2">
      <c r="A31" s="63" t="s">
        <v>8</v>
      </c>
      <c r="B31" s="47">
        <v>166593.79999999999</v>
      </c>
      <c r="C31" s="46">
        <v>166593.79999999999</v>
      </c>
      <c r="D31" s="46">
        <v>100</v>
      </c>
      <c r="E31" s="46">
        <v>0</v>
      </c>
      <c r="F31" s="12"/>
    </row>
    <row r="32" spans="1:6" s="20" customFormat="1" ht="78.75" x14ac:dyDescent="0.2">
      <c r="A32" s="23" t="s">
        <v>16</v>
      </c>
      <c r="B32" s="47">
        <v>0</v>
      </c>
      <c r="C32" s="46"/>
      <c r="D32" s="46"/>
      <c r="E32" s="46">
        <v>0</v>
      </c>
      <c r="F32" s="12"/>
    </row>
    <row r="33" spans="1:6" s="21" customFormat="1" x14ac:dyDescent="0.2">
      <c r="A33" s="63" t="s">
        <v>7</v>
      </c>
      <c r="B33" s="47">
        <v>14269.7</v>
      </c>
      <c r="C33" s="46">
        <v>14269.71429</v>
      </c>
      <c r="D33" s="46">
        <v>100.00010014225947</v>
      </c>
      <c r="E33" s="46">
        <v>-1.4289999999164138E-2</v>
      </c>
      <c r="F33" s="12"/>
    </row>
    <row r="34" spans="1:6" s="21" customFormat="1" x14ac:dyDescent="0.2">
      <c r="A34" s="63" t="s">
        <v>8</v>
      </c>
      <c r="B34" s="47">
        <v>33296</v>
      </c>
      <c r="C34" s="46">
        <v>33296</v>
      </c>
      <c r="D34" s="46">
        <v>100</v>
      </c>
      <c r="E34" s="46">
        <v>0</v>
      </c>
      <c r="F34" s="12"/>
    </row>
    <row r="35" spans="1:6" s="20" customFormat="1" ht="63" x14ac:dyDescent="0.2">
      <c r="A35" s="23" t="s">
        <v>17</v>
      </c>
      <c r="B35" s="47">
        <v>0</v>
      </c>
      <c r="C35" s="46"/>
      <c r="D35" s="46"/>
      <c r="E35" s="46">
        <v>0</v>
      </c>
      <c r="F35" s="12"/>
    </row>
    <row r="36" spans="1:6" s="21" customFormat="1" x14ac:dyDescent="0.2">
      <c r="A36" s="63" t="s">
        <v>7</v>
      </c>
      <c r="B36" s="47">
        <v>113580.8</v>
      </c>
      <c r="C36" s="46">
        <v>113580.77143000001</v>
      </c>
      <c r="D36" s="46">
        <v>99.999974846100756</v>
      </c>
      <c r="E36" s="46">
        <v>2.8569999994942918E-2</v>
      </c>
      <c r="F36" s="12"/>
    </row>
    <row r="37" spans="1:6" s="21" customFormat="1" x14ac:dyDescent="0.2">
      <c r="A37" s="63" t="s">
        <v>8</v>
      </c>
      <c r="B37" s="47">
        <v>265021.8</v>
      </c>
      <c r="C37" s="46">
        <v>265021.79999000003</v>
      </c>
      <c r="D37" s="46">
        <v>99.999999996226734</v>
      </c>
      <c r="E37" s="46">
        <v>9.9999597296118736E-6</v>
      </c>
      <c r="F37" s="12"/>
    </row>
    <row r="38" spans="1:6" s="20" customFormat="1" ht="78.75" x14ac:dyDescent="0.2">
      <c r="A38" s="23" t="s">
        <v>18</v>
      </c>
      <c r="B38" s="47">
        <v>0</v>
      </c>
      <c r="C38" s="46"/>
      <c r="D38" s="46"/>
      <c r="E38" s="46">
        <v>0</v>
      </c>
      <c r="F38" s="12"/>
    </row>
    <row r="39" spans="1:6" s="21" customFormat="1" x14ac:dyDescent="0.2">
      <c r="A39" s="63" t="s">
        <v>7</v>
      </c>
      <c r="B39" s="47">
        <v>40067.5</v>
      </c>
      <c r="C39" s="46">
        <v>40067.485710000001</v>
      </c>
      <c r="D39" s="46">
        <v>99.999964335184373</v>
      </c>
      <c r="E39" s="46">
        <v>1.4289999999164138E-2</v>
      </c>
      <c r="F39" s="12"/>
    </row>
    <row r="40" spans="1:6" s="21" customFormat="1" x14ac:dyDescent="0.2">
      <c r="A40" s="63" t="s">
        <v>8</v>
      </c>
      <c r="B40" s="47">
        <v>93490.8</v>
      </c>
      <c r="C40" s="46">
        <v>93490.8</v>
      </c>
      <c r="D40" s="46">
        <v>100</v>
      </c>
      <c r="E40" s="46">
        <v>0</v>
      </c>
      <c r="F40" s="12"/>
    </row>
    <row r="41" spans="1:6" s="20" customFormat="1" ht="63" x14ac:dyDescent="0.2">
      <c r="A41" s="23" t="s">
        <v>19</v>
      </c>
      <c r="B41" s="47">
        <v>0</v>
      </c>
      <c r="C41" s="46"/>
      <c r="D41" s="46"/>
      <c r="E41" s="46">
        <v>0</v>
      </c>
      <c r="F41" s="12"/>
    </row>
    <row r="42" spans="1:6" s="21" customFormat="1" x14ac:dyDescent="0.2">
      <c r="A42" s="63" t="s">
        <v>7</v>
      </c>
      <c r="B42" s="47">
        <v>37652.6</v>
      </c>
      <c r="C42" s="46">
        <v>37652.571429999996</v>
      </c>
      <c r="D42" s="46">
        <v>99.999924122105782</v>
      </c>
      <c r="E42" s="46">
        <v>2.8570000002218876E-2</v>
      </c>
      <c r="F42" s="12"/>
    </row>
    <row r="43" spans="1:6" s="21" customFormat="1" x14ac:dyDescent="0.2">
      <c r="A43" s="63" t="s">
        <v>8</v>
      </c>
      <c r="B43" s="47">
        <v>87856</v>
      </c>
      <c r="C43" s="46">
        <v>87856</v>
      </c>
      <c r="D43" s="46">
        <v>100</v>
      </c>
      <c r="E43" s="46">
        <v>0</v>
      </c>
      <c r="F43" s="12"/>
    </row>
    <row r="44" spans="1:6" s="20" customFormat="1" ht="63" x14ac:dyDescent="0.2">
      <c r="A44" s="23" t="s">
        <v>20</v>
      </c>
      <c r="B44" s="47">
        <v>0</v>
      </c>
      <c r="C44" s="46"/>
      <c r="D44" s="46"/>
      <c r="E44" s="46">
        <v>0</v>
      </c>
      <c r="F44" s="12"/>
    </row>
    <row r="45" spans="1:6" s="21" customFormat="1" x14ac:dyDescent="0.2">
      <c r="A45" s="63" t="s">
        <v>7</v>
      </c>
      <c r="B45" s="47">
        <v>27000.400000000001</v>
      </c>
      <c r="C45" s="46">
        <v>24887.083190000005</v>
      </c>
      <c r="D45" s="46">
        <v>92.173016659012475</v>
      </c>
      <c r="E45" s="46">
        <v>2113.3168099999966</v>
      </c>
      <c r="F45" s="12"/>
    </row>
    <row r="46" spans="1:6" s="21" customFormat="1" x14ac:dyDescent="0.2">
      <c r="A46" s="63" t="s">
        <v>8</v>
      </c>
      <c r="B46" s="47">
        <v>63001</v>
      </c>
      <c r="C46" s="46">
        <v>58069.860789999992</v>
      </c>
      <c r="D46" s="46">
        <v>92.17291914414055</v>
      </c>
      <c r="E46" s="46">
        <v>4931.1392100000085</v>
      </c>
      <c r="F46" s="12"/>
    </row>
    <row r="47" spans="1:6" s="20" customFormat="1" ht="126" x14ac:dyDescent="0.2">
      <c r="A47" s="23" t="s">
        <v>21</v>
      </c>
      <c r="B47" s="47">
        <v>0</v>
      </c>
      <c r="C47" s="46"/>
      <c r="D47" s="46"/>
      <c r="E47" s="46">
        <v>0</v>
      </c>
      <c r="F47" s="12"/>
    </row>
    <row r="48" spans="1:6" s="21" customFormat="1" x14ac:dyDescent="0.2">
      <c r="A48" s="63" t="s">
        <v>7</v>
      </c>
      <c r="B48" s="47">
        <v>18870.400000000001</v>
      </c>
      <c r="C48" s="46">
        <v>18870.385710000002</v>
      </c>
      <c r="D48" s="46">
        <v>99.999924272935388</v>
      </c>
      <c r="E48" s="46">
        <v>1.4289999999164138E-2</v>
      </c>
      <c r="F48" s="12"/>
    </row>
    <row r="49" spans="1:6" s="21" customFormat="1" x14ac:dyDescent="0.2">
      <c r="A49" s="63" t="s">
        <v>8</v>
      </c>
      <c r="B49" s="47">
        <v>44030.9</v>
      </c>
      <c r="C49" s="46">
        <v>44030.9</v>
      </c>
      <c r="D49" s="46">
        <v>100</v>
      </c>
      <c r="E49" s="46">
        <v>0</v>
      </c>
      <c r="F49" s="12"/>
    </row>
    <row r="50" spans="1:6" s="21" customFormat="1" ht="47.25" x14ac:dyDescent="0.2">
      <c r="A50" s="23" t="s">
        <v>22</v>
      </c>
      <c r="B50" s="47">
        <v>0</v>
      </c>
      <c r="C50" s="46"/>
      <c r="D50" s="46"/>
      <c r="E50" s="46">
        <v>0</v>
      </c>
      <c r="F50" s="12"/>
    </row>
    <row r="51" spans="1:6" s="21" customFormat="1" x14ac:dyDescent="0.2">
      <c r="A51" s="63" t="s">
        <v>7</v>
      </c>
      <c r="B51" s="47">
        <v>21269.200000000001</v>
      </c>
      <c r="C51" s="46">
        <v>21269.228569999999</v>
      </c>
      <c r="D51" s="46">
        <v>100.00013432569162</v>
      </c>
      <c r="E51" s="46">
        <v>-2.8569999998580897E-2</v>
      </c>
      <c r="F51" s="12"/>
    </row>
    <row r="52" spans="1:6" s="21" customFormat="1" x14ac:dyDescent="0.2">
      <c r="A52" s="63" t="s">
        <v>8</v>
      </c>
      <c r="B52" s="47">
        <v>49628.2</v>
      </c>
      <c r="C52" s="46">
        <v>49628.2</v>
      </c>
      <c r="D52" s="46">
        <v>100</v>
      </c>
      <c r="E52" s="46">
        <v>0</v>
      </c>
      <c r="F52" s="12"/>
    </row>
    <row r="53" spans="1:6" s="21" customFormat="1" ht="63" x14ac:dyDescent="0.2">
      <c r="A53" s="23" t="s">
        <v>23</v>
      </c>
      <c r="B53" s="47">
        <v>0</v>
      </c>
      <c r="C53" s="46"/>
      <c r="D53" s="46"/>
      <c r="E53" s="46">
        <v>0</v>
      </c>
      <c r="F53" s="12"/>
    </row>
    <row r="54" spans="1:6" s="21" customFormat="1" x14ac:dyDescent="0.2">
      <c r="A54" s="63" t="s">
        <v>7</v>
      </c>
      <c r="B54" s="47">
        <v>15000</v>
      </c>
      <c r="C54" s="46">
        <v>0</v>
      </c>
      <c r="D54" s="46">
        <v>0</v>
      </c>
      <c r="E54" s="46">
        <v>15000</v>
      </c>
      <c r="F54" s="12"/>
    </row>
    <row r="55" spans="1:6" s="21" customFormat="1" x14ac:dyDescent="0.2">
      <c r="A55" s="63" t="s">
        <v>8</v>
      </c>
      <c r="B55" s="47">
        <v>35000</v>
      </c>
      <c r="C55" s="46">
        <v>0</v>
      </c>
      <c r="D55" s="46">
        <v>0</v>
      </c>
      <c r="E55" s="46">
        <v>35000</v>
      </c>
      <c r="F55" s="12"/>
    </row>
    <row r="56" spans="1:6" ht="47.25" x14ac:dyDescent="0.2">
      <c r="A56" s="64" t="s">
        <v>24</v>
      </c>
      <c r="B56" s="47">
        <v>77998.7</v>
      </c>
      <c r="C56" s="46">
        <v>0</v>
      </c>
      <c r="D56" s="46">
        <v>0</v>
      </c>
      <c r="E56" s="46">
        <v>77998.7</v>
      </c>
      <c r="F56" s="12"/>
    </row>
    <row r="57" spans="1:6" ht="78.75" x14ac:dyDescent="0.2">
      <c r="A57" s="64" t="s">
        <v>25</v>
      </c>
      <c r="B57" s="47">
        <v>50000</v>
      </c>
      <c r="C57" s="46">
        <v>13699.8639</v>
      </c>
      <c r="D57" s="46">
        <v>27.399727800000001</v>
      </c>
      <c r="E57" s="46">
        <v>36300.136100000003</v>
      </c>
      <c r="F57" s="12"/>
    </row>
    <row r="58" spans="1:6" ht="126" x14ac:dyDescent="0.2">
      <c r="A58" s="64" t="s">
        <v>26</v>
      </c>
      <c r="B58" s="47">
        <v>777884.2</v>
      </c>
      <c r="C58" s="46">
        <v>765489.31289000006</v>
      </c>
      <c r="D58" s="46">
        <v>98.40658968134332</v>
      </c>
      <c r="E58" s="46">
        <v>12394.887109999894</v>
      </c>
      <c r="F58" s="12"/>
    </row>
    <row r="59" spans="1:6" ht="31.5" x14ac:dyDescent="0.2">
      <c r="A59" s="64" t="s">
        <v>27</v>
      </c>
      <c r="B59" s="47">
        <v>60070</v>
      </c>
      <c r="C59" s="46"/>
      <c r="D59" s="46">
        <v>0</v>
      </c>
      <c r="E59" s="46">
        <v>60070</v>
      </c>
      <c r="F59" s="12"/>
    </row>
    <row r="60" spans="1:6" ht="31.5" x14ac:dyDescent="0.2">
      <c r="A60" s="64" t="s">
        <v>28</v>
      </c>
      <c r="B60" s="47">
        <v>539615.6</v>
      </c>
      <c r="C60" s="46">
        <v>457575.10532999999</v>
      </c>
      <c r="D60" s="46">
        <v>84.796493157351279</v>
      </c>
      <c r="E60" s="46">
        <v>82040.494669999985</v>
      </c>
      <c r="F60" s="12"/>
    </row>
    <row r="61" spans="1:6" ht="63" x14ac:dyDescent="0.2">
      <c r="A61" s="22" t="s">
        <v>29</v>
      </c>
      <c r="B61" s="47">
        <v>139126.9</v>
      </c>
      <c r="C61" s="46">
        <v>97405.2</v>
      </c>
      <c r="D61" s="46">
        <f>C61/B61*100</f>
        <v>70.011766236435946</v>
      </c>
      <c r="E61" s="46">
        <f>B61-C61</f>
        <v>41721.699999999997</v>
      </c>
      <c r="F61" s="12"/>
    </row>
    <row r="62" spans="1:6" ht="63" x14ac:dyDescent="0.2">
      <c r="A62" s="24" t="s">
        <v>30</v>
      </c>
      <c r="B62" s="47">
        <v>513577.6</v>
      </c>
      <c r="C62" s="46">
        <v>0</v>
      </c>
      <c r="D62" s="46">
        <v>0</v>
      </c>
      <c r="E62" s="46">
        <v>513577.6</v>
      </c>
      <c r="F62" s="12"/>
    </row>
    <row r="63" spans="1:6" ht="31.5" x14ac:dyDescent="0.2">
      <c r="A63" s="22" t="s">
        <v>31</v>
      </c>
      <c r="B63" s="47">
        <v>1029476.6</v>
      </c>
      <c r="C63" s="46">
        <v>1029476.6</v>
      </c>
      <c r="D63" s="46">
        <v>100</v>
      </c>
      <c r="E63" s="46">
        <v>0</v>
      </c>
      <c r="F63" s="12"/>
    </row>
    <row r="64" spans="1:6" ht="63" x14ac:dyDescent="0.2">
      <c r="A64" s="24" t="s">
        <v>32</v>
      </c>
      <c r="B64" s="47">
        <v>0</v>
      </c>
      <c r="C64" s="46"/>
      <c r="D64" s="46"/>
      <c r="E64" s="46">
        <v>0</v>
      </c>
      <c r="F64" s="12"/>
    </row>
    <row r="65" spans="1:6" ht="47.25" x14ac:dyDescent="0.2">
      <c r="A65" s="22" t="s">
        <v>33</v>
      </c>
      <c r="B65" s="47">
        <v>1016989.3</v>
      </c>
      <c r="C65" s="46">
        <v>323672.59999999998</v>
      </c>
      <c r="D65" s="46">
        <v>31.826549207548201</v>
      </c>
      <c r="E65" s="46">
        <v>693316.70000000007</v>
      </c>
      <c r="F65" s="12"/>
    </row>
    <row r="66" spans="1:6" ht="31.5" x14ac:dyDescent="0.2">
      <c r="A66" s="24" t="s">
        <v>34</v>
      </c>
      <c r="B66" s="47">
        <v>36630</v>
      </c>
      <c r="C66" s="46">
        <v>0</v>
      </c>
      <c r="D66" s="46">
        <v>0</v>
      </c>
      <c r="E66" s="46">
        <v>36630</v>
      </c>
      <c r="F66" s="12"/>
    </row>
    <row r="67" spans="1:6" ht="63" x14ac:dyDescent="0.2">
      <c r="A67" s="24" t="s">
        <v>35</v>
      </c>
      <c r="B67" s="47">
        <v>75000</v>
      </c>
      <c r="C67" s="46">
        <v>75000</v>
      </c>
      <c r="D67" s="46">
        <v>100</v>
      </c>
      <c r="E67" s="46">
        <v>0</v>
      </c>
      <c r="F67" s="12"/>
    </row>
    <row r="68" spans="1:6" s="17" customFormat="1" ht="31.5" x14ac:dyDescent="0.2">
      <c r="A68" s="62" t="s">
        <v>36</v>
      </c>
      <c r="B68" s="48">
        <v>35539.699999999997</v>
      </c>
      <c r="C68" s="49">
        <v>32574.28572</v>
      </c>
      <c r="D68" s="41">
        <v>91.656051457947044</v>
      </c>
      <c r="E68" s="41">
        <v>2965.4142800000004</v>
      </c>
      <c r="F68" s="12"/>
    </row>
    <row r="69" spans="1:6" s="18" customFormat="1" x14ac:dyDescent="0.2">
      <c r="A69" s="61" t="s">
        <v>7</v>
      </c>
      <c r="B69" s="51">
        <v>10661.9</v>
      </c>
      <c r="C69" s="50">
        <v>9772.2857199999999</v>
      </c>
      <c r="D69" s="39">
        <v>91.656137461428074</v>
      </c>
      <c r="E69" s="39">
        <v>889.61428000000024</v>
      </c>
      <c r="F69" s="12"/>
    </row>
    <row r="70" spans="1:6" s="18" customFormat="1" x14ac:dyDescent="0.2">
      <c r="A70" s="61" t="s">
        <v>8</v>
      </c>
      <c r="B70" s="51">
        <v>24877.8</v>
      </c>
      <c r="C70" s="50">
        <v>22802</v>
      </c>
      <c r="D70" s="39">
        <v>91.656014599361683</v>
      </c>
      <c r="E70" s="39">
        <v>2075.8000000000002</v>
      </c>
      <c r="F70" s="12"/>
    </row>
    <row r="71" spans="1:6" ht="94.5" x14ac:dyDescent="0.2">
      <c r="A71" s="24" t="s">
        <v>37</v>
      </c>
      <c r="B71" s="47">
        <v>0</v>
      </c>
      <c r="C71" s="43"/>
      <c r="D71" s="46"/>
      <c r="E71" s="46">
        <v>0</v>
      </c>
      <c r="F71" s="12"/>
    </row>
    <row r="72" spans="1:6" s="21" customFormat="1" x14ac:dyDescent="0.2">
      <c r="A72" s="63" t="s">
        <v>7</v>
      </c>
      <c r="B72" s="47">
        <v>3084</v>
      </c>
      <c r="C72" s="46">
        <v>3084</v>
      </c>
      <c r="D72" s="46">
        <v>100</v>
      </c>
      <c r="E72" s="46">
        <v>0</v>
      </c>
      <c r="F72" s="12"/>
    </row>
    <row r="73" spans="1:6" s="21" customFormat="1" x14ac:dyDescent="0.2">
      <c r="A73" s="63" t="s">
        <v>8</v>
      </c>
      <c r="B73" s="47">
        <v>7196</v>
      </c>
      <c r="C73" s="46">
        <v>7196</v>
      </c>
      <c r="D73" s="46">
        <v>100</v>
      </c>
      <c r="E73" s="46">
        <v>0</v>
      </c>
      <c r="F73" s="12"/>
    </row>
    <row r="74" spans="1:6" ht="63" x14ac:dyDescent="0.2">
      <c r="A74" s="24" t="s">
        <v>38</v>
      </c>
      <c r="B74" s="47">
        <v>0</v>
      </c>
      <c r="C74" s="43"/>
      <c r="D74" s="46"/>
      <c r="E74" s="46">
        <v>0</v>
      </c>
      <c r="F74" s="12"/>
    </row>
    <row r="75" spans="1:6" s="21" customFormat="1" x14ac:dyDescent="0.2">
      <c r="A75" s="63" t="s">
        <v>7</v>
      </c>
      <c r="B75" s="47">
        <v>964.7</v>
      </c>
      <c r="C75" s="46">
        <v>964.6714300000001</v>
      </c>
      <c r="D75" s="46">
        <v>99.997038457551582</v>
      </c>
      <c r="E75" s="46">
        <v>2.8569999999945139E-2</v>
      </c>
      <c r="F75" s="12"/>
    </row>
    <row r="76" spans="1:6" s="21" customFormat="1" x14ac:dyDescent="0.2">
      <c r="A76" s="63" t="s">
        <v>8</v>
      </c>
      <c r="B76" s="47">
        <v>2250.9</v>
      </c>
      <c r="C76" s="46">
        <v>2250.9</v>
      </c>
      <c r="D76" s="46">
        <v>100</v>
      </c>
      <c r="E76" s="46">
        <v>0</v>
      </c>
      <c r="F76" s="12"/>
    </row>
    <row r="77" spans="1:6" ht="63" x14ac:dyDescent="0.2">
      <c r="A77" s="24" t="s">
        <v>39</v>
      </c>
      <c r="B77" s="47">
        <v>0</v>
      </c>
      <c r="C77" s="43"/>
      <c r="D77" s="46"/>
      <c r="E77" s="46">
        <v>0</v>
      </c>
      <c r="F77" s="12"/>
    </row>
    <row r="78" spans="1:6" s="21" customFormat="1" x14ac:dyDescent="0.2">
      <c r="A78" s="63" t="s">
        <v>7</v>
      </c>
      <c r="B78" s="47">
        <v>130.9</v>
      </c>
      <c r="C78" s="46">
        <v>130.92857000000001</v>
      </c>
      <c r="D78" s="46">
        <v>100.0218258212376</v>
      </c>
      <c r="E78" s="46">
        <v>-2.8570000000001983E-2</v>
      </c>
      <c r="F78" s="12"/>
    </row>
    <row r="79" spans="1:6" s="21" customFormat="1" x14ac:dyDescent="0.2">
      <c r="A79" s="63" t="s">
        <v>8</v>
      </c>
      <c r="B79" s="47">
        <v>305.5</v>
      </c>
      <c r="C79" s="46">
        <v>305.5</v>
      </c>
      <c r="D79" s="46">
        <v>100</v>
      </c>
      <c r="E79" s="46">
        <v>0</v>
      </c>
      <c r="F79" s="12"/>
    </row>
    <row r="80" spans="1:6" ht="47.25" x14ac:dyDescent="0.2">
      <c r="A80" s="24" t="s">
        <v>40</v>
      </c>
      <c r="B80" s="47">
        <v>0</v>
      </c>
      <c r="C80" s="43"/>
      <c r="D80" s="46"/>
      <c r="E80" s="46">
        <v>0</v>
      </c>
      <c r="F80" s="12"/>
    </row>
    <row r="81" spans="1:6" s="21" customFormat="1" x14ac:dyDescent="0.2">
      <c r="A81" s="63" t="s">
        <v>7</v>
      </c>
      <c r="B81" s="47">
        <v>5592.7</v>
      </c>
      <c r="C81" s="46">
        <v>5592.6857199999995</v>
      </c>
      <c r="D81" s="46">
        <v>99.999744667155383</v>
      </c>
      <c r="E81" s="46">
        <v>1.4280000000326254E-2</v>
      </c>
      <c r="F81" s="12"/>
    </row>
    <row r="82" spans="1:6" s="21" customFormat="1" x14ac:dyDescent="0.2">
      <c r="A82" s="63" t="s">
        <v>8</v>
      </c>
      <c r="B82" s="47">
        <v>13049.6</v>
      </c>
      <c r="C82" s="46">
        <v>13049.6</v>
      </c>
      <c r="D82" s="46">
        <v>100</v>
      </c>
      <c r="E82" s="46">
        <v>0</v>
      </c>
      <c r="F82" s="12"/>
    </row>
    <row r="83" spans="1:6" ht="78.75" x14ac:dyDescent="0.2">
      <c r="A83" s="24" t="s">
        <v>41</v>
      </c>
      <c r="B83" s="47">
        <v>0</v>
      </c>
      <c r="C83" s="43"/>
      <c r="D83" s="46"/>
      <c r="E83" s="46">
        <v>0</v>
      </c>
      <c r="F83" s="12"/>
    </row>
    <row r="84" spans="1:6" s="21" customFormat="1" x14ac:dyDescent="0.2">
      <c r="A84" s="63" t="s">
        <v>7</v>
      </c>
      <c r="B84" s="47">
        <v>889.6</v>
      </c>
      <c r="C84" s="15">
        <v>0</v>
      </c>
      <c r="D84" s="46">
        <v>0</v>
      </c>
      <c r="E84" s="46">
        <v>889.6</v>
      </c>
      <c r="F84" s="12"/>
    </row>
    <row r="85" spans="1:6" s="21" customFormat="1" x14ac:dyDescent="0.2">
      <c r="A85" s="63" t="s">
        <v>8</v>
      </c>
      <c r="B85" s="47">
        <v>2075.8000000000002</v>
      </c>
      <c r="C85" s="15">
        <v>0</v>
      </c>
      <c r="D85" s="46">
        <v>0</v>
      </c>
      <c r="E85" s="46">
        <v>2075.8000000000002</v>
      </c>
      <c r="F85" s="12"/>
    </row>
    <row r="86" spans="1:6" s="17" customFormat="1" ht="31.5" x14ac:dyDescent="0.2">
      <c r="A86" s="62" t="s">
        <v>42</v>
      </c>
      <c r="B86" s="48">
        <v>692170.64585000009</v>
      </c>
      <c r="C86" s="49">
        <v>420676.78874000005</v>
      </c>
      <c r="D86" s="41">
        <f>C86/B86*100</f>
        <v>60.776456104029108</v>
      </c>
      <c r="E86" s="41">
        <f>B86-C86</f>
        <v>271493.85711000004</v>
      </c>
      <c r="F86" s="12"/>
    </row>
    <row r="87" spans="1:6" s="18" customFormat="1" x14ac:dyDescent="0.2">
      <c r="A87" s="61" t="s">
        <v>7</v>
      </c>
      <c r="B87" s="51">
        <v>675687.54585000011</v>
      </c>
      <c r="C87" s="50">
        <v>404193.77724000002</v>
      </c>
      <c r="D87" s="39">
        <f t="shared" ref="D87:D88" si="1">C87/B87*100</f>
        <v>59.819628128787414</v>
      </c>
      <c r="E87" s="39">
        <f t="shared" ref="E87:E88" si="2">B87-C87</f>
        <v>271493.76861000009</v>
      </c>
      <c r="F87" s="12"/>
    </row>
    <row r="88" spans="1:6" s="18" customFormat="1" x14ac:dyDescent="0.2">
      <c r="A88" s="61" t="s">
        <v>8</v>
      </c>
      <c r="B88" s="51">
        <v>16483.099999999999</v>
      </c>
      <c r="C88" s="50">
        <v>16483.011500000001</v>
      </c>
      <c r="D88" s="39">
        <f t="shared" si="1"/>
        <v>99.999463086433991</v>
      </c>
      <c r="E88" s="39">
        <f t="shared" si="2"/>
        <v>8.849999999802094E-2</v>
      </c>
      <c r="F88" s="12"/>
    </row>
    <row r="89" spans="1:6" ht="78.75" x14ac:dyDescent="0.2">
      <c r="A89" s="24" t="s">
        <v>43</v>
      </c>
      <c r="B89" s="47">
        <v>0</v>
      </c>
      <c r="C89" s="46"/>
      <c r="D89" s="46"/>
      <c r="E89" s="46">
        <v>0</v>
      </c>
      <c r="F89" s="12"/>
    </row>
    <row r="90" spans="1:6" x14ac:dyDescent="0.2">
      <c r="A90" s="63" t="s">
        <v>7</v>
      </c>
      <c r="B90" s="47">
        <v>7064.1458499999999</v>
      </c>
      <c r="C90" s="46">
        <v>7064.1079300000001</v>
      </c>
      <c r="D90" s="46">
        <v>99.999463204741161</v>
      </c>
      <c r="E90" s="46">
        <v>3.7919999999758147E-2</v>
      </c>
      <c r="F90" s="12"/>
    </row>
    <row r="91" spans="1:6" x14ac:dyDescent="0.2">
      <c r="A91" s="63" t="s">
        <v>8</v>
      </c>
      <c r="B91" s="47">
        <v>16483.099999999999</v>
      </c>
      <c r="C91" s="46">
        <v>16483.011500000001</v>
      </c>
      <c r="D91" s="46">
        <v>99.999463086433991</v>
      </c>
      <c r="E91" s="46">
        <v>8.849999999802094E-2</v>
      </c>
      <c r="F91" s="12"/>
    </row>
    <row r="92" spans="1:6" ht="78.75" x14ac:dyDescent="0.2">
      <c r="A92" s="24" t="s">
        <v>44</v>
      </c>
      <c r="B92" s="47">
        <v>102640.5</v>
      </c>
      <c r="C92" s="46"/>
      <c r="D92" s="46">
        <v>0</v>
      </c>
      <c r="E92" s="46">
        <f>B92</f>
        <v>102640.5</v>
      </c>
      <c r="F92" s="12"/>
    </row>
    <row r="93" spans="1:6" ht="47.25" x14ac:dyDescent="0.2">
      <c r="A93" s="24" t="s">
        <v>45</v>
      </c>
      <c r="B93" s="47">
        <v>33904.9</v>
      </c>
      <c r="C93" s="46"/>
      <c r="D93" s="46">
        <v>0</v>
      </c>
      <c r="E93" s="46">
        <v>33904.9</v>
      </c>
      <c r="F93" s="12"/>
    </row>
    <row r="94" spans="1:6" ht="47.25" x14ac:dyDescent="0.2">
      <c r="A94" s="24" t="s">
        <v>46</v>
      </c>
      <c r="B94" s="47">
        <v>515550.50000000012</v>
      </c>
      <c r="C94" s="46">
        <v>380603.22078000003</v>
      </c>
      <c r="D94" s="46">
        <v>73.824624509141188</v>
      </c>
      <c r="E94" s="46">
        <f>B94-C94</f>
        <v>134947.27922000008</v>
      </c>
      <c r="F94" s="12"/>
    </row>
    <row r="95" spans="1:6" ht="47.25" x14ac:dyDescent="0.2">
      <c r="A95" s="24" t="s">
        <v>47</v>
      </c>
      <c r="B95" s="47">
        <v>16527.5</v>
      </c>
      <c r="C95" s="46">
        <v>16526.448529999998</v>
      </c>
      <c r="D95" s="46">
        <v>99.993638057782476</v>
      </c>
      <c r="E95" s="46">
        <v>1.0514700000021548</v>
      </c>
      <c r="F95" s="12"/>
    </row>
    <row r="96" spans="1:6" s="17" customFormat="1" ht="31.5" x14ac:dyDescent="0.2">
      <c r="A96" s="62" t="s">
        <v>48</v>
      </c>
      <c r="B96" s="48">
        <v>19419.2</v>
      </c>
      <c r="C96" s="49">
        <v>9073.6347399999995</v>
      </c>
      <c r="D96" s="41">
        <v>46.725069724808435</v>
      </c>
      <c r="E96" s="41">
        <v>10345.565260000001</v>
      </c>
      <c r="F96" s="12"/>
    </row>
    <row r="97" spans="1:6" s="18" customFormat="1" x14ac:dyDescent="0.2">
      <c r="A97" s="61" t="s">
        <v>7</v>
      </c>
      <c r="B97" s="51">
        <v>5825.8</v>
      </c>
      <c r="C97" s="50">
        <v>2722.0895</v>
      </c>
      <c r="D97" s="39">
        <v>46.724733083868308</v>
      </c>
      <c r="E97" s="39">
        <v>3103.7105000000001</v>
      </c>
      <c r="F97" s="12"/>
    </row>
    <row r="98" spans="1:6" s="18" customFormat="1" x14ac:dyDescent="0.2">
      <c r="A98" s="61" t="s">
        <v>8</v>
      </c>
      <c r="B98" s="51">
        <v>13593.400000000001</v>
      </c>
      <c r="C98" s="50">
        <v>6351.5452399999995</v>
      </c>
      <c r="D98" s="39">
        <v>46.725214000912196</v>
      </c>
      <c r="E98" s="39">
        <v>7241.8547600000011</v>
      </c>
      <c r="F98" s="12"/>
    </row>
    <row r="99" spans="1:6" ht="110.25" x14ac:dyDescent="0.2">
      <c r="A99" s="24" t="s">
        <v>49</v>
      </c>
      <c r="B99" s="47">
        <v>0</v>
      </c>
      <c r="C99" s="43"/>
      <c r="D99" s="46"/>
      <c r="E99" s="46">
        <v>0</v>
      </c>
      <c r="F99" s="12"/>
    </row>
    <row r="100" spans="1:6" s="21" customFormat="1" x14ac:dyDescent="0.2">
      <c r="A100" s="63" t="s">
        <v>7</v>
      </c>
      <c r="B100" s="47">
        <v>2581.7000000000003</v>
      </c>
      <c r="C100" s="46">
        <v>2183.3162200000002</v>
      </c>
      <c r="D100" s="46">
        <v>84.568935972421272</v>
      </c>
      <c r="E100" s="46">
        <v>398.38378000000012</v>
      </c>
      <c r="F100" s="12"/>
    </row>
    <row r="101" spans="1:6" s="21" customFormat="1" x14ac:dyDescent="0.2">
      <c r="A101" s="63" t="s">
        <v>8</v>
      </c>
      <c r="B101" s="47">
        <v>6023.8</v>
      </c>
      <c r="C101" s="46">
        <v>5094.4044999999996</v>
      </c>
      <c r="D101" s="46">
        <v>84.571275606759841</v>
      </c>
      <c r="E101" s="46">
        <v>929.39550000000054</v>
      </c>
      <c r="F101" s="12"/>
    </row>
    <row r="102" spans="1:6" ht="78.75" x14ac:dyDescent="0.2">
      <c r="A102" s="24" t="s">
        <v>50</v>
      </c>
      <c r="B102" s="47">
        <v>0</v>
      </c>
      <c r="C102" s="43"/>
      <c r="D102" s="46"/>
      <c r="E102" s="46">
        <v>0</v>
      </c>
      <c r="F102" s="12"/>
    </row>
    <row r="103" spans="1:6" s="21" customFormat="1" x14ac:dyDescent="0.2">
      <c r="A103" s="63" t="s">
        <v>7</v>
      </c>
      <c r="B103" s="47">
        <v>3244.1</v>
      </c>
      <c r="C103" s="46">
        <v>538.77328</v>
      </c>
      <c r="D103" s="46">
        <v>16.607788909096513</v>
      </c>
      <c r="E103" s="46">
        <v>2705.32672</v>
      </c>
      <c r="F103" s="12"/>
    </row>
    <row r="104" spans="1:6" s="21" customFormat="1" x14ac:dyDescent="0.2">
      <c r="A104" s="63" t="s">
        <v>8</v>
      </c>
      <c r="B104" s="47">
        <v>7569.6</v>
      </c>
      <c r="C104" s="46">
        <v>1257.1407400000001</v>
      </c>
      <c r="D104" s="46">
        <v>16.607756552525892</v>
      </c>
      <c r="E104" s="46">
        <v>6312.4592600000005</v>
      </c>
      <c r="F104" s="12"/>
    </row>
    <row r="105" spans="1:6" s="17" customFormat="1" ht="31.5" x14ac:dyDescent="0.2">
      <c r="A105" s="62" t="s">
        <v>51</v>
      </c>
      <c r="B105" s="48">
        <v>580729.89999999991</v>
      </c>
      <c r="C105" s="49">
        <v>293485.68099000002</v>
      </c>
      <c r="D105" s="41">
        <v>50.537380801298518</v>
      </c>
      <c r="E105" s="41">
        <v>287244.21901</v>
      </c>
      <c r="F105" s="12"/>
    </row>
    <row r="106" spans="1:6" s="18" customFormat="1" x14ac:dyDescent="0.2">
      <c r="A106" s="61" t="s">
        <v>7</v>
      </c>
      <c r="B106" s="51">
        <v>501475.89999999997</v>
      </c>
      <c r="C106" s="50">
        <v>230527.55499999999</v>
      </c>
      <c r="D106" s="39">
        <v>45.969817293313596</v>
      </c>
      <c r="E106" s="39">
        <v>270948.34500000003</v>
      </c>
      <c r="F106" s="12"/>
    </row>
    <row r="107" spans="1:6" s="18" customFormat="1" x14ac:dyDescent="0.2">
      <c r="A107" s="61" t="s">
        <v>8</v>
      </c>
      <c r="B107" s="51">
        <v>79254</v>
      </c>
      <c r="C107" s="50">
        <v>62958.12599</v>
      </c>
      <c r="D107" s="39">
        <v>79.438420761097234</v>
      </c>
      <c r="E107" s="39">
        <v>16295.87401</v>
      </c>
      <c r="F107" s="12"/>
    </row>
    <row r="108" spans="1:6" ht="126" x14ac:dyDescent="0.2">
      <c r="A108" s="24" t="s">
        <v>52</v>
      </c>
      <c r="B108" s="47">
        <v>0</v>
      </c>
      <c r="C108" s="46"/>
      <c r="D108" s="46"/>
      <c r="E108" s="46">
        <v>0</v>
      </c>
      <c r="F108" s="12"/>
    </row>
    <row r="109" spans="1:6" s="17" customFormat="1" ht="16.5" customHeight="1" x14ac:dyDescent="0.2">
      <c r="A109" s="63" t="s">
        <v>7</v>
      </c>
      <c r="B109" s="47">
        <v>45483.8</v>
      </c>
      <c r="C109" s="52">
        <v>45483.8</v>
      </c>
      <c r="D109" s="46">
        <v>100</v>
      </c>
      <c r="E109" s="46">
        <v>0</v>
      </c>
      <c r="F109" s="12"/>
    </row>
    <row r="110" spans="1:6" s="17" customFormat="1" ht="16.5" customHeight="1" x14ac:dyDescent="0.2">
      <c r="A110" s="63" t="s">
        <v>8</v>
      </c>
      <c r="B110" s="47">
        <v>44674</v>
      </c>
      <c r="C110" s="52">
        <v>44674</v>
      </c>
      <c r="D110" s="46">
        <v>100</v>
      </c>
      <c r="E110" s="46">
        <v>0</v>
      </c>
      <c r="F110" s="12"/>
    </row>
    <row r="111" spans="1:6" s="17" customFormat="1" ht="51" customHeight="1" x14ac:dyDescent="0.2">
      <c r="A111" s="24" t="s">
        <v>53</v>
      </c>
      <c r="B111" s="47">
        <v>0</v>
      </c>
      <c r="C111" s="52"/>
      <c r="D111" s="46"/>
      <c r="E111" s="46">
        <v>0</v>
      </c>
      <c r="F111" s="12"/>
    </row>
    <row r="112" spans="1:6" s="17" customFormat="1" x14ac:dyDescent="0.2">
      <c r="A112" s="63" t="s">
        <v>7</v>
      </c>
      <c r="B112" s="47">
        <v>12762.9</v>
      </c>
      <c r="C112" s="52">
        <v>5778.9111399999992</v>
      </c>
      <c r="D112" s="46">
        <v>45.278981579421604</v>
      </c>
      <c r="E112" s="46">
        <v>6983.9888600000004</v>
      </c>
      <c r="F112" s="12"/>
    </row>
    <row r="113" spans="1:6" s="17" customFormat="1" x14ac:dyDescent="0.2">
      <c r="A113" s="63" t="s">
        <v>8</v>
      </c>
      <c r="B113" s="47">
        <v>29780</v>
      </c>
      <c r="C113" s="52">
        <v>13484.12599</v>
      </c>
      <c r="D113" s="46">
        <v>45.279133613163197</v>
      </c>
      <c r="E113" s="46">
        <v>16295.87401</v>
      </c>
      <c r="F113" s="12"/>
    </row>
    <row r="114" spans="1:6" s="17" customFormat="1" ht="66.75" customHeight="1" x14ac:dyDescent="0.2">
      <c r="A114" s="24" t="s">
        <v>54</v>
      </c>
      <c r="B114" s="47">
        <v>0</v>
      </c>
      <c r="C114" s="52"/>
      <c r="D114" s="46"/>
      <c r="E114" s="46">
        <v>0</v>
      </c>
      <c r="F114" s="12"/>
    </row>
    <row r="115" spans="1:6" s="17" customFormat="1" x14ac:dyDescent="0.2">
      <c r="A115" s="63" t="s">
        <v>7</v>
      </c>
      <c r="B115" s="47">
        <v>2057.1</v>
      </c>
      <c r="C115" s="52">
        <v>2057.1428599999999</v>
      </c>
      <c r="D115" s="46">
        <v>100.0020835156288</v>
      </c>
      <c r="E115" s="46">
        <v>-4.2860000000018772E-2</v>
      </c>
      <c r="F115" s="12"/>
    </row>
    <row r="116" spans="1:6" s="17" customFormat="1" x14ac:dyDescent="0.2">
      <c r="A116" s="63" t="s">
        <v>8</v>
      </c>
      <c r="B116" s="47">
        <v>4800</v>
      </c>
      <c r="C116" s="52">
        <v>4800</v>
      </c>
      <c r="D116" s="46">
        <v>100</v>
      </c>
      <c r="E116" s="46">
        <v>0</v>
      </c>
      <c r="F116" s="12"/>
    </row>
    <row r="117" spans="1:6" ht="47.25" x14ac:dyDescent="0.2">
      <c r="A117" s="24" t="s">
        <v>55</v>
      </c>
      <c r="B117" s="47">
        <v>120000</v>
      </c>
      <c r="C117" s="53">
        <v>0</v>
      </c>
      <c r="D117" s="46">
        <v>0</v>
      </c>
      <c r="E117" s="46">
        <v>120000</v>
      </c>
      <c r="F117" s="12"/>
    </row>
    <row r="118" spans="1:6" ht="63" x14ac:dyDescent="0.2">
      <c r="A118" s="24" t="s">
        <v>56</v>
      </c>
      <c r="B118" s="47">
        <v>111300</v>
      </c>
      <c r="C118" s="52">
        <v>76864</v>
      </c>
      <c r="D118" s="46">
        <v>69.060197663971252</v>
      </c>
      <c r="E118" s="46">
        <v>34436</v>
      </c>
      <c r="F118" s="12"/>
    </row>
    <row r="119" spans="1:6" ht="94.5" x14ac:dyDescent="0.2">
      <c r="A119" s="24" t="s">
        <v>57</v>
      </c>
      <c r="B119" s="47">
        <v>26575</v>
      </c>
      <c r="C119" s="46">
        <v>12100</v>
      </c>
      <c r="D119" s="46">
        <v>45.531514581373472</v>
      </c>
      <c r="E119" s="46">
        <v>14475</v>
      </c>
      <c r="F119" s="12"/>
    </row>
    <row r="120" spans="1:6" ht="47.25" x14ac:dyDescent="0.2">
      <c r="A120" s="24" t="s">
        <v>58</v>
      </c>
      <c r="B120" s="47">
        <v>167533.9</v>
      </c>
      <c r="C120" s="46">
        <v>88243.701000000001</v>
      </c>
      <c r="D120" s="46">
        <v>52.672146353663351</v>
      </c>
      <c r="E120" s="46">
        <v>79290.198999999993</v>
      </c>
      <c r="F120" s="12"/>
    </row>
    <row r="121" spans="1:6" ht="47.25" x14ac:dyDescent="0.2">
      <c r="A121" s="24" t="s">
        <v>59</v>
      </c>
      <c r="B121" s="47">
        <v>9000</v>
      </c>
      <c r="C121" s="46">
        <v>0</v>
      </c>
      <c r="D121" s="46">
        <v>0</v>
      </c>
      <c r="E121" s="46">
        <v>9000</v>
      </c>
      <c r="F121" s="12"/>
    </row>
    <row r="122" spans="1:6" ht="126" x14ac:dyDescent="0.2">
      <c r="A122" s="24" t="s">
        <v>60</v>
      </c>
      <c r="B122" s="47">
        <v>6763.2</v>
      </c>
      <c r="C122" s="46">
        <v>0</v>
      </c>
      <c r="D122" s="46">
        <v>0</v>
      </c>
      <c r="E122" s="46">
        <v>6763.2</v>
      </c>
      <c r="F122" s="12"/>
    </row>
    <row r="123" spans="1:6" s="17" customFormat="1" ht="31.5" x14ac:dyDescent="0.2">
      <c r="A123" s="62" t="s">
        <v>61</v>
      </c>
      <c r="B123" s="48">
        <v>690189.9</v>
      </c>
      <c r="C123" s="49">
        <v>429659.52306000004</v>
      </c>
      <c r="D123" s="41">
        <v>62.252363162660018</v>
      </c>
      <c r="E123" s="41">
        <v>260530.37693999999</v>
      </c>
      <c r="F123" s="12"/>
    </row>
    <row r="124" spans="1:6" s="18" customFormat="1" x14ac:dyDescent="0.2">
      <c r="A124" s="61" t="s">
        <v>7</v>
      </c>
      <c r="B124" s="51">
        <v>678286</v>
      </c>
      <c r="C124" s="50">
        <v>417755.62306000001</v>
      </c>
      <c r="D124" s="39">
        <v>61.589893210238756</v>
      </c>
      <c r="E124" s="39">
        <v>260530.37693999999</v>
      </c>
      <c r="F124" s="12"/>
    </row>
    <row r="125" spans="1:6" s="18" customFormat="1" x14ac:dyDescent="0.2">
      <c r="A125" s="61" t="s">
        <v>8</v>
      </c>
      <c r="B125" s="51">
        <v>11903.9</v>
      </c>
      <c r="C125" s="50">
        <v>11903.9</v>
      </c>
      <c r="D125" s="39">
        <v>100</v>
      </c>
      <c r="E125" s="39">
        <v>0</v>
      </c>
      <c r="F125" s="12"/>
    </row>
    <row r="126" spans="1:6" ht="31.5" x14ac:dyDescent="0.2">
      <c r="A126" s="24" t="s">
        <v>62</v>
      </c>
      <c r="B126" s="47">
        <v>0</v>
      </c>
      <c r="C126" s="46"/>
      <c r="D126" s="46"/>
      <c r="E126" s="46">
        <v>0</v>
      </c>
      <c r="F126" s="12"/>
    </row>
    <row r="127" spans="1:6" s="17" customFormat="1" x14ac:dyDescent="0.2">
      <c r="A127" s="63" t="s">
        <v>7</v>
      </c>
      <c r="B127" s="47">
        <v>4378.1000000000004</v>
      </c>
      <c r="C127" s="46">
        <v>4378.1000000000004</v>
      </c>
      <c r="D127" s="46">
        <v>100</v>
      </c>
      <c r="E127" s="46">
        <v>0</v>
      </c>
      <c r="F127" s="12"/>
    </row>
    <row r="128" spans="1:6" s="17" customFormat="1" x14ac:dyDescent="0.2">
      <c r="A128" s="63" t="s">
        <v>8</v>
      </c>
      <c r="B128" s="47">
        <v>11903.9</v>
      </c>
      <c r="C128" s="46">
        <v>11903.9</v>
      </c>
      <c r="D128" s="46">
        <v>100</v>
      </c>
      <c r="E128" s="46">
        <v>0</v>
      </c>
      <c r="F128" s="12"/>
    </row>
    <row r="129" spans="1:6" ht="78.75" x14ac:dyDescent="0.2">
      <c r="A129" s="24" t="s">
        <v>63</v>
      </c>
      <c r="B129" s="47">
        <v>190775.89999999997</v>
      </c>
      <c r="C129" s="46">
        <v>106287.4</v>
      </c>
      <c r="D129" s="46">
        <v>55.713221638582247</v>
      </c>
      <c r="E129" s="46">
        <v>84488.499999999971</v>
      </c>
      <c r="F129" s="12"/>
    </row>
    <row r="130" spans="1:6" ht="110.25" x14ac:dyDescent="0.2">
      <c r="A130" s="24" t="s">
        <v>64</v>
      </c>
      <c r="B130" s="47">
        <v>50679.7</v>
      </c>
      <c r="C130" s="46">
        <v>2466.80942</v>
      </c>
      <c r="D130" s="46">
        <v>4.8674507149805546</v>
      </c>
      <c r="E130" s="46">
        <v>48212.890579999999</v>
      </c>
      <c r="F130" s="12"/>
    </row>
    <row r="131" spans="1:6" ht="141.75" x14ac:dyDescent="0.2">
      <c r="A131" s="24" t="s">
        <v>65</v>
      </c>
      <c r="B131" s="47">
        <v>12238.7</v>
      </c>
      <c r="C131" s="47">
        <v>12238.6572</v>
      </c>
      <c r="D131" s="46">
        <v>99.999650289654937</v>
      </c>
      <c r="E131" s="46">
        <v>4.2800000001079752E-2</v>
      </c>
      <c r="F131" s="12"/>
    </row>
    <row r="132" spans="1:6" ht="126" x14ac:dyDescent="0.2">
      <c r="A132" s="24" t="s">
        <v>66</v>
      </c>
      <c r="B132" s="47">
        <v>270.2</v>
      </c>
      <c r="C132" s="46">
        <v>154.57</v>
      </c>
      <c r="D132" s="46">
        <v>57.205773501110293</v>
      </c>
      <c r="E132" s="46">
        <v>115.63</v>
      </c>
      <c r="F132" s="12"/>
    </row>
    <row r="133" spans="1:6" ht="78.75" x14ac:dyDescent="0.2">
      <c r="A133" s="24" t="s">
        <v>67</v>
      </c>
      <c r="B133" s="47">
        <v>57855.5</v>
      </c>
      <c r="C133" s="46">
        <v>57855.470399999998</v>
      </c>
      <c r="D133" s="46">
        <v>99.999948838053427</v>
      </c>
      <c r="E133" s="46">
        <v>2.9600000001664739E-2</v>
      </c>
      <c r="F133" s="12"/>
    </row>
    <row r="134" spans="1:6" ht="33" customHeight="1" x14ac:dyDescent="0.2">
      <c r="A134" s="24" t="s">
        <v>68</v>
      </c>
      <c r="B134" s="47">
        <v>160000</v>
      </c>
      <c r="C134" s="46">
        <v>105000</v>
      </c>
      <c r="D134" s="46">
        <v>65.625</v>
      </c>
      <c r="E134" s="46">
        <v>55000</v>
      </c>
      <c r="F134" s="12"/>
    </row>
    <row r="135" spans="1:6" ht="81" customHeight="1" x14ac:dyDescent="0.2">
      <c r="A135" s="24" t="s">
        <v>69</v>
      </c>
      <c r="B135" s="47">
        <v>126592.9</v>
      </c>
      <c r="C135" s="46">
        <v>53879.616040000001</v>
      </c>
      <c r="D135" s="46">
        <v>42.561325350789822</v>
      </c>
      <c r="E135" s="46">
        <v>72713.283960000001</v>
      </c>
      <c r="F135" s="12"/>
    </row>
    <row r="136" spans="1:6" ht="52.5" customHeight="1" x14ac:dyDescent="0.2">
      <c r="A136" s="24" t="s">
        <v>70</v>
      </c>
      <c r="B136" s="47">
        <v>75495</v>
      </c>
      <c r="C136" s="46">
        <v>75495</v>
      </c>
      <c r="D136" s="46">
        <v>100</v>
      </c>
      <c r="E136" s="46">
        <v>0</v>
      </c>
      <c r="F136" s="12"/>
    </row>
    <row r="137" spans="1:6" s="17" customFormat="1" ht="23.25" customHeight="1" x14ac:dyDescent="0.2">
      <c r="A137" s="62" t="s">
        <v>71</v>
      </c>
      <c r="B137" s="48">
        <v>104662.2</v>
      </c>
      <c r="C137" s="49">
        <v>70247.907279999999</v>
      </c>
      <c r="D137" s="41">
        <v>67.118699282071276</v>
      </c>
      <c r="E137" s="41">
        <v>34414.292719999998</v>
      </c>
      <c r="F137" s="12"/>
    </row>
    <row r="138" spans="1:6" s="18" customFormat="1" x14ac:dyDescent="0.2">
      <c r="A138" s="65" t="s">
        <v>7</v>
      </c>
      <c r="B138" s="51">
        <v>104662.2</v>
      </c>
      <c r="C138" s="50">
        <v>70247.907279999999</v>
      </c>
      <c r="D138" s="39">
        <v>67.118699282071276</v>
      </c>
      <c r="E138" s="39">
        <v>34414.292719999998</v>
      </c>
      <c r="F138" s="12"/>
    </row>
    <row r="139" spans="1:6" ht="78.75" x14ac:dyDescent="0.2">
      <c r="A139" s="24" t="s">
        <v>72</v>
      </c>
      <c r="B139" s="47">
        <v>5000</v>
      </c>
      <c r="C139" s="46">
        <v>0</v>
      </c>
      <c r="D139" s="46">
        <v>0</v>
      </c>
      <c r="E139" s="46">
        <v>5000</v>
      </c>
      <c r="F139" s="12"/>
    </row>
    <row r="140" spans="1:6" ht="128.25" customHeight="1" x14ac:dyDescent="0.2">
      <c r="A140" s="24" t="s">
        <v>73</v>
      </c>
      <c r="B140" s="47">
        <v>10000</v>
      </c>
      <c r="C140" s="46">
        <v>4469.55</v>
      </c>
      <c r="D140" s="46">
        <v>44.695499999999996</v>
      </c>
      <c r="E140" s="46">
        <v>5530.45</v>
      </c>
      <c r="F140" s="12"/>
    </row>
    <row r="141" spans="1:6" ht="47.25" x14ac:dyDescent="0.2">
      <c r="A141" s="24" t="s">
        <v>74</v>
      </c>
      <c r="B141" s="47">
        <v>66000</v>
      </c>
      <c r="C141" s="46">
        <v>62365.574500000002</v>
      </c>
      <c r="D141" s="46">
        <v>94.493294696969699</v>
      </c>
      <c r="E141" s="46">
        <v>3634.4254999999976</v>
      </c>
      <c r="F141" s="12"/>
    </row>
    <row r="142" spans="1:6" ht="126" x14ac:dyDescent="0.2">
      <c r="A142" s="24" t="s">
        <v>75</v>
      </c>
      <c r="B142" s="47">
        <v>23662.2</v>
      </c>
      <c r="C142" s="46">
        <v>3412.78278</v>
      </c>
      <c r="D142" s="46">
        <v>14.422931003879604</v>
      </c>
      <c r="E142" s="46">
        <v>20249.417219999999</v>
      </c>
      <c r="F142" s="12"/>
    </row>
    <row r="143" spans="1:6" s="17" customFormat="1" ht="31.5" x14ac:dyDescent="0.2">
      <c r="A143" s="62" t="s">
        <v>76</v>
      </c>
      <c r="B143" s="48">
        <v>3013024.3</v>
      </c>
      <c r="C143" s="49">
        <v>2227993.08446</v>
      </c>
      <c r="D143" s="41">
        <v>73.945407093464198</v>
      </c>
      <c r="E143" s="41">
        <v>785031.21553999966</v>
      </c>
      <c r="F143" s="12"/>
    </row>
    <row r="144" spans="1:6" s="18" customFormat="1" x14ac:dyDescent="0.2">
      <c r="A144" s="65" t="s">
        <v>7</v>
      </c>
      <c r="B144" s="51">
        <v>3013024.3</v>
      </c>
      <c r="C144" s="50">
        <v>2227993.08446</v>
      </c>
      <c r="D144" s="39">
        <v>73.945407093464198</v>
      </c>
      <c r="E144" s="39">
        <v>785031.21553999966</v>
      </c>
      <c r="F144" s="12"/>
    </row>
    <row r="145" spans="1:6" ht="32.25" customHeight="1" x14ac:dyDescent="0.2">
      <c r="A145" s="24" t="s">
        <v>77</v>
      </c>
      <c r="B145" s="47">
        <v>277159</v>
      </c>
      <c r="C145" s="46">
        <v>240613.55176</v>
      </c>
      <c r="D145" s="46">
        <v>86.814266092748198</v>
      </c>
      <c r="E145" s="46">
        <v>36545.448239999998</v>
      </c>
      <c r="F145" s="12"/>
    </row>
    <row r="146" spans="1:6" ht="47.25" x14ac:dyDescent="0.2">
      <c r="A146" s="24" t="s">
        <v>78</v>
      </c>
      <c r="B146" s="47">
        <v>90173.6</v>
      </c>
      <c r="C146" s="46">
        <v>71343.899999999994</v>
      </c>
      <c r="D146" s="46">
        <v>79.11838941774532</v>
      </c>
      <c r="E146" s="46">
        <v>18829.700000000012</v>
      </c>
      <c r="F146" s="12"/>
    </row>
    <row r="147" spans="1:6" ht="47.25" customHeight="1" x14ac:dyDescent="0.2">
      <c r="A147" s="24" t="s">
        <v>79</v>
      </c>
      <c r="B147" s="47">
        <v>151532.29999999999</v>
      </c>
      <c r="C147" s="46">
        <v>120350.6</v>
      </c>
      <c r="D147" s="46">
        <v>79.422406971978916</v>
      </c>
      <c r="E147" s="46">
        <v>31181.699999999983</v>
      </c>
      <c r="F147" s="12"/>
    </row>
    <row r="148" spans="1:6" ht="31.5" x14ac:dyDescent="0.2">
      <c r="A148" s="24" t="s">
        <v>80</v>
      </c>
      <c r="B148" s="47">
        <v>42556.4</v>
      </c>
      <c r="C148" s="46">
        <v>30969.9</v>
      </c>
      <c r="D148" s="46">
        <v>72.773777857149568</v>
      </c>
      <c r="E148" s="46">
        <v>11586.5</v>
      </c>
      <c r="F148" s="12"/>
    </row>
    <row r="149" spans="1:6" ht="31.5" x14ac:dyDescent="0.2">
      <c r="A149" s="24" t="s">
        <v>81</v>
      </c>
      <c r="B149" s="47">
        <v>1475693.4</v>
      </c>
      <c r="C149" s="46">
        <v>1160202.3</v>
      </c>
      <c r="D149" s="46">
        <v>78.620823268573275</v>
      </c>
      <c r="E149" s="46">
        <v>315491.09999999986</v>
      </c>
      <c r="F149" s="12"/>
    </row>
    <row r="150" spans="1:6" ht="47.25" x14ac:dyDescent="0.2">
      <c r="A150" s="24" t="s">
        <v>82</v>
      </c>
      <c r="B150" s="47">
        <v>349602.5</v>
      </c>
      <c r="C150" s="46">
        <v>198626.8</v>
      </c>
      <c r="D150" s="46">
        <v>56.815039938215541</v>
      </c>
      <c r="E150" s="46">
        <v>150975.70000000001</v>
      </c>
      <c r="F150" s="12"/>
    </row>
    <row r="151" spans="1:6" ht="47.25" x14ac:dyDescent="0.2">
      <c r="A151" s="24" t="s">
        <v>83</v>
      </c>
      <c r="B151" s="47">
        <v>671.5</v>
      </c>
      <c r="C151" s="46">
        <v>379</v>
      </c>
      <c r="D151" s="46">
        <v>56.44080416976918</v>
      </c>
      <c r="E151" s="46">
        <v>292.5</v>
      </c>
      <c r="F151" s="12"/>
    </row>
    <row r="152" spans="1:6" ht="48.75" customHeight="1" x14ac:dyDescent="0.2">
      <c r="A152" s="24" t="s">
        <v>84</v>
      </c>
      <c r="B152" s="47">
        <v>94268.800000000003</v>
      </c>
      <c r="C152" s="46">
        <v>17549.627899999999</v>
      </c>
      <c r="D152" s="46">
        <v>18.616581413999118</v>
      </c>
      <c r="E152" s="46">
        <v>76719.172099999996</v>
      </c>
      <c r="F152" s="12"/>
    </row>
    <row r="153" spans="1:6" ht="80.25" customHeight="1" x14ac:dyDescent="0.2">
      <c r="A153" s="24" t="s">
        <v>85</v>
      </c>
      <c r="B153" s="47">
        <v>4716.5</v>
      </c>
      <c r="C153" s="46">
        <v>640.94111999999996</v>
      </c>
      <c r="D153" s="46">
        <v>13.589337856461359</v>
      </c>
      <c r="E153" s="46">
        <v>4075.55888</v>
      </c>
      <c r="F153" s="12"/>
    </row>
    <row r="154" spans="1:6" ht="47.25" x14ac:dyDescent="0.2">
      <c r="A154" s="24" t="s">
        <v>86</v>
      </c>
      <c r="B154" s="47">
        <v>1600</v>
      </c>
      <c r="C154" s="46">
        <v>105.3</v>
      </c>
      <c r="D154" s="46">
        <v>6.5812499999999998</v>
      </c>
      <c r="E154" s="46">
        <v>1494.7</v>
      </c>
      <c r="F154" s="12"/>
    </row>
    <row r="155" spans="1:6" ht="80.25" customHeight="1" x14ac:dyDescent="0.2">
      <c r="A155" s="24" t="s">
        <v>87</v>
      </c>
      <c r="B155" s="47">
        <v>322113</v>
      </c>
      <c r="C155" s="46">
        <v>207124.20368000001</v>
      </c>
      <c r="D155" s="46">
        <v>64.301721346235638</v>
      </c>
      <c r="E155" s="46">
        <v>114988.79631999999</v>
      </c>
      <c r="F155" s="12"/>
    </row>
    <row r="156" spans="1:6" ht="47.25" x14ac:dyDescent="0.2">
      <c r="A156" s="24" t="s">
        <v>88</v>
      </c>
      <c r="B156" s="47">
        <v>1690.7</v>
      </c>
      <c r="C156" s="46"/>
      <c r="D156" s="46">
        <v>0</v>
      </c>
      <c r="E156" s="46">
        <v>1690.7</v>
      </c>
      <c r="F156" s="12"/>
    </row>
    <row r="157" spans="1:6" ht="66.75" customHeight="1" x14ac:dyDescent="0.2">
      <c r="A157" s="24" t="s">
        <v>89</v>
      </c>
      <c r="B157" s="47">
        <v>201246.6</v>
      </c>
      <c r="C157" s="46">
        <v>180086.96</v>
      </c>
      <c r="D157" s="46">
        <v>89.4857155350699</v>
      </c>
      <c r="E157" s="46">
        <v>21159.640000000014</v>
      </c>
      <c r="F157" s="12"/>
    </row>
    <row r="158" spans="1:6" s="26" customFormat="1" x14ac:dyDescent="0.2">
      <c r="A158" s="25"/>
      <c r="B158" s="7"/>
      <c r="C158" s="7"/>
      <c r="D158" s="8"/>
      <c r="E158" s="7"/>
    </row>
  </sheetData>
  <autoFilter ref="A7:E157"/>
  <mergeCells count="7">
    <mergeCell ref="A1:E1"/>
    <mergeCell ref="A2:E2"/>
    <mergeCell ref="A3:E3"/>
    <mergeCell ref="A5:A6"/>
    <mergeCell ref="E5:E6"/>
    <mergeCell ref="B5:B6"/>
    <mergeCell ref="C5:D5"/>
  </mergeCells>
  <printOptions horizontalCentered="1"/>
  <pageMargins left="3.937007874015748E-2" right="3.937007874015748E-2" top="0.23622047244094491" bottom="0.23622047244094491" header="0.31496062992125984" footer="0.11811023622047245"/>
  <pageSetup paperSize="9" scale="7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край</vt:lpstr>
      <vt:lpstr>край!Заголовки_для_печати</vt:lpstr>
      <vt:lpstr>край!Область_печати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В. Вильнер</dc:creator>
  <cp:lastModifiedBy>Ольга В. Вильнер</cp:lastModifiedBy>
  <cp:lastPrinted>2025-10-07T06:10:18Z</cp:lastPrinted>
  <dcterms:created xsi:type="dcterms:W3CDTF">2025-10-07T04:04:29Z</dcterms:created>
  <dcterms:modified xsi:type="dcterms:W3CDTF">2025-10-07T06:14:00Z</dcterms:modified>
</cp:coreProperties>
</file>