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M38" i="1"/>
  <c r="O37" i="1"/>
  <c r="N37" i="1"/>
  <c r="M37" i="1"/>
  <c r="O36" i="1"/>
  <c r="N36" i="1"/>
  <c r="M36" i="1"/>
  <c r="O35" i="1"/>
  <c r="O38" i="1" s="1"/>
  <c r="N35" i="1"/>
  <c r="N38" i="1" s="1"/>
  <c r="M35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<sst xmlns="http://schemas.openxmlformats.org/spreadsheetml/2006/main" count="82" uniqueCount="74">
  <si>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</si>
  <si>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</si>
  <si>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</si>
  <si>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</si>
  <si>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</si>
  <si>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</si>
  <si>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</si>
  <si>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</si>
  <si>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</si>
  <si>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</si>
  <si>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</si>
  <si>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</si>
  <si>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</si>
  <si>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</si>
  <si>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</si>
  <si>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</si>
  <si>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</si>
  <si>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</si>
  <si>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</si>
  <si>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</si>
  <si>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</si>
  <si>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</si>
  <si>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</si>
  <si>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</si>
  <si>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</si>
  <si>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</si>
  <si>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</si>
  <si>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</si>
  <si>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</si>
  <si>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</si>
  <si>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</si>
  <si>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</si>
  <si>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</si>
  <si>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</si>
  <si>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</si>
  <si>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</si>
  <si>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</si>
  <si>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</si>
  <si>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</si>
  <si>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</si>
  <si>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</si>
  <si>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</si>
  <si>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</si>
  <si>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</si>
  <si>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</si>
  <si>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</si>
  <si>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</si>
  <si>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</si>
  <si>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</si>
  <si>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</si>
  <si>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</si>
  <si>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</si>
  <si>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</si>
  <si>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</si>
  <si>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</si>
  <si>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</si>
  <si>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</si>
  <si>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</si>
  <si>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</si>
  <si>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</si>
  <si>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</si>
  <si>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</si>
  <si>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</si>
  <si>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</si>
  <si>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</si>
  <si>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</si>
  <si>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</si>
  <si>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</si>
  <si>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</si>
  <si>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>ё</t>
  </si>
  <si>
    <t xml:space="preserve"> на 12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</si>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</sst>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57.610999999999997</v>
          </cell>
          <cell r="U9">
            <v>1854</v>
          </cell>
          <cell r="V9">
            <v>45.94</v>
          </cell>
        </row>
        <row r="10">
          <cell r="T10">
            <v>4.25</v>
          </cell>
          <cell r="U10">
            <v>366</v>
          </cell>
          <cell r="V10">
            <v>4.04</v>
          </cell>
        </row>
        <row r="11">
          <cell r="T11">
            <v>43.97</v>
          </cell>
          <cell r="U11">
            <v>3333</v>
          </cell>
          <cell r="V11">
            <v>44.98</v>
          </cell>
        </row>
        <row r="12">
          <cell r="T12">
            <v>6.44</v>
          </cell>
          <cell r="U12">
            <v>671</v>
          </cell>
          <cell r="V12">
            <v>9.1</v>
          </cell>
        </row>
        <row r="13">
          <cell r="T13">
            <v>3.26</v>
          </cell>
          <cell r="U13">
            <v>379</v>
          </cell>
          <cell r="V13">
            <v>4.42</v>
          </cell>
        </row>
        <row r="14">
          <cell r="T14">
            <v>0.56000000000000005</v>
          </cell>
          <cell r="U14">
            <v>94</v>
          </cell>
          <cell r="V14">
            <v>0.89</v>
          </cell>
        </row>
        <row r="15">
          <cell r="T15">
            <v>13.31</v>
          </cell>
          <cell r="U15">
            <v>1015</v>
          </cell>
          <cell r="V15">
            <v>11.57</v>
          </cell>
        </row>
        <row r="16">
          <cell r="T16">
            <v>22.64</v>
          </cell>
          <cell r="U16">
            <v>1307</v>
          </cell>
          <cell r="V16">
            <v>19.46</v>
          </cell>
        </row>
        <row r="17">
          <cell r="T17">
            <v>1.63</v>
          </cell>
          <cell r="U17">
            <v>185</v>
          </cell>
          <cell r="V17">
            <v>2.2999999999999998</v>
          </cell>
        </row>
        <row r="18">
          <cell r="T18">
            <v>0.16</v>
          </cell>
          <cell r="U18">
            <v>849</v>
          </cell>
          <cell r="V18">
            <v>5.46</v>
          </cell>
        </row>
        <row r="19">
          <cell r="T19">
            <v>0.47</v>
          </cell>
          <cell r="U19">
            <v>150</v>
          </cell>
          <cell r="V19">
            <v>0.63</v>
          </cell>
        </row>
        <row r="20">
          <cell r="T20">
            <v>2.4</v>
          </cell>
          <cell r="U20">
            <v>428</v>
          </cell>
          <cell r="V20">
            <v>4.3600000000000003</v>
          </cell>
        </row>
        <row r="21">
          <cell r="T21">
            <v>0</v>
          </cell>
          <cell r="U21">
            <v>150</v>
          </cell>
          <cell r="V21">
            <v>0.97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181.19</v>
          </cell>
          <cell r="U23">
            <v>10706</v>
          </cell>
          <cell r="V23">
            <v>197.93</v>
          </cell>
        </row>
        <row r="25">
          <cell r="T25">
            <v>90.25</v>
          </cell>
          <cell r="U25">
            <v>4299</v>
          </cell>
          <cell r="V25">
            <v>93</v>
          </cell>
        </row>
        <row r="26">
          <cell r="T26">
            <v>138.94</v>
          </cell>
          <cell r="U26">
            <v>7287</v>
          </cell>
          <cell r="V26">
            <v>119.78</v>
          </cell>
        </row>
        <row r="27">
          <cell r="T27">
            <v>9.85</v>
          </cell>
          <cell r="U27">
            <v>760</v>
          </cell>
          <cell r="V27">
            <v>9.5</v>
          </cell>
        </row>
        <row r="28">
          <cell r="T28">
            <v>36.116</v>
          </cell>
          <cell r="U28">
            <v>2583</v>
          </cell>
          <cell r="V28">
            <v>38.880000000000003</v>
          </cell>
        </row>
        <row r="29">
          <cell r="T29">
            <v>89.2</v>
          </cell>
          <cell r="U29">
            <v>4971</v>
          </cell>
          <cell r="V29">
            <v>110.4</v>
          </cell>
        </row>
        <row r="30">
          <cell r="T30">
            <v>10.712</v>
          </cell>
          <cell r="U30">
            <v>674</v>
          </cell>
          <cell r="V30">
            <v>9.74</v>
          </cell>
        </row>
        <row r="31">
          <cell r="T31">
            <v>33.299999999999997</v>
          </cell>
          <cell r="U31">
            <v>1593</v>
          </cell>
          <cell r="V31">
            <v>33.35</v>
          </cell>
        </row>
        <row r="32">
          <cell r="T32">
            <v>0.34</v>
          </cell>
          <cell r="U32">
            <v>108</v>
          </cell>
          <cell r="V32">
            <v>0.98</v>
          </cell>
        </row>
        <row r="33">
          <cell r="T33">
            <v>48.34</v>
          </cell>
          <cell r="U33">
            <v>2471</v>
          </cell>
          <cell r="V33">
            <v>41.58</v>
          </cell>
        </row>
        <row r="34">
          <cell r="T34">
            <v>9.93</v>
          </cell>
          <cell r="U34">
            <v>542</v>
          </cell>
          <cell r="V34">
            <v>7.06</v>
          </cell>
        </row>
        <row r="35">
          <cell r="T35">
            <v>10.371</v>
          </cell>
          <cell r="U35">
            <v>1108</v>
          </cell>
          <cell r="V35">
            <v>10.37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220.33</v>
          </cell>
          <cell r="U38">
            <v>7274</v>
          </cell>
          <cell r="V38">
            <v>200.75</v>
          </cell>
        </row>
        <row r="39">
          <cell r="T39">
            <v>7.16</v>
          </cell>
          <cell r="U39">
            <v>440</v>
          </cell>
          <cell r="V39">
            <v>7.3</v>
          </cell>
        </row>
        <row r="40">
          <cell r="T40">
            <v>19.09</v>
          </cell>
          <cell r="U40">
            <v>1357</v>
          </cell>
          <cell r="V40">
            <v>15.17</v>
          </cell>
        </row>
        <row r="41">
          <cell r="T41">
            <v>198.66</v>
          </cell>
          <cell r="U41">
            <v>5746</v>
          </cell>
          <cell r="V41">
            <v>167.24</v>
          </cell>
        </row>
        <row r="43">
          <cell r="T43">
            <v>1261.72</v>
          </cell>
          <cell r="U43">
            <v>62841</v>
          </cell>
          <cell r="V43">
            <v>1218.6500000000001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45912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58.265000000000001</v>
      </c>
      <c r="C10" s="61">
        <v>0.65400000000000347</v>
      </c>
      <c r="D10" s="61">
        <v>52.606000000000002</v>
      </c>
      <c r="E10" s="62">
        <v>1923</v>
      </c>
      <c r="F10" s="62">
        <v>1819</v>
      </c>
      <c r="G10" s="61">
        <v>30.29901196047842</v>
      </c>
      <c r="H10" s="63">
        <v>0.3400936037441511</v>
      </c>
      <c r="I10" s="61">
        <v>28.920285871357891</v>
      </c>
      <c r="J10" s="61">
        <v>5.6589999999999989</v>
      </c>
      <c r="K10" s="61">
        <v>1.37872608912053</v>
      </c>
      <c r="L10" s="61">
        <v>4.9359999999999999</v>
      </c>
      <c r="M10" s="64">
        <f>'[1]Исходный для набора'!T9</f>
        <v>57.610999999999997</v>
      </c>
      <c r="N10" s="65">
        <f>'[1]Исходный для набора'!U9</f>
        <v>1854</v>
      </c>
      <c r="O10" s="64">
        <f>'[1]Исходный для набора'!V9</f>
        <v>45.94</v>
      </c>
    </row>
    <row r="11" spans="1:23" ht="18.75" x14ac:dyDescent="0.3">
      <c r="A11" s="60" t="s">
        <v>22</v>
      </c>
      <c r="B11" s="61">
        <v>181.12</v>
      </c>
      <c r="C11" s="61">
        <v>-6.9999999999993179E-2</v>
      </c>
      <c r="D11" s="61">
        <v>177.56</v>
      </c>
      <c r="E11" s="62">
        <v>8505</v>
      </c>
      <c r="F11" s="62">
        <v>9472</v>
      </c>
      <c r="G11" s="61">
        <v>21.295708406819518</v>
      </c>
      <c r="H11" s="63">
        <v>-8.230452674897748E-3</v>
      </c>
      <c r="I11" s="61">
        <v>18.745777027027028</v>
      </c>
      <c r="J11" s="61">
        <v>3.5600000000000023</v>
      </c>
      <c r="K11" s="61">
        <v>2.5499313797924898</v>
      </c>
      <c r="L11" s="61">
        <v>201.74</v>
      </c>
      <c r="M11" s="64">
        <f>'[1]Исходный для набора'!T23</f>
        <v>181.19</v>
      </c>
      <c r="N11" s="65">
        <f>'[1]Исходный для набора'!U23</f>
        <v>10706</v>
      </c>
      <c r="O11" s="64">
        <f>'[1]Исходный для набора'!V23</f>
        <v>197.93</v>
      </c>
    </row>
    <row r="12" spans="1:23" ht="18.75" x14ac:dyDescent="0.3">
      <c r="A12" s="60" t="s">
        <v>23</v>
      </c>
      <c r="B12" s="61">
        <v>13.54</v>
      </c>
      <c r="C12" s="61">
        <v>0.22999999999999865</v>
      </c>
      <c r="D12" s="61">
        <v>11.72</v>
      </c>
      <c r="E12" s="62">
        <v>1009</v>
      </c>
      <c r="F12" s="62">
        <v>1017</v>
      </c>
      <c r="G12" s="61">
        <v>13.419226957383547</v>
      </c>
      <c r="H12" s="63">
        <v>0.22794846382556777</v>
      </c>
      <c r="I12" s="61">
        <v>11.52409046214356</v>
      </c>
      <c r="J12" s="61">
        <v>1.8199999999999985</v>
      </c>
      <c r="K12" s="61">
        <v>1.8951364952399867</v>
      </c>
      <c r="L12" s="61">
        <v>23.13</v>
      </c>
      <c r="M12" s="64">
        <f>'[1]Исходный для набора'!T15</f>
        <v>13.31</v>
      </c>
      <c r="N12" s="65">
        <f>'[1]Исходный для набора'!U15</f>
        <v>1015</v>
      </c>
      <c r="O12" s="64">
        <f>'[1]Исходный для набора'!V15</f>
        <v>11.57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428</v>
      </c>
      <c r="O13" s="64">
        <f>'[1]Исходный для набора'!V20</f>
        <v>4.3600000000000003</v>
      </c>
    </row>
    <row r="14" spans="1:23" ht="18.75" x14ac:dyDescent="0.3">
      <c r="A14" s="60" t="s">
        <v>25</v>
      </c>
      <c r="B14" s="61">
        <v>10.686999999999999</v>
      </c>
      <c r="C14" s="61">
        <v>-2.5000000000000355E-2</v>
      </c>
      <c r="D14" s="61">
        <v>9.9380000000000006</v>
      </c>
      <c r="E14" s="62">
        <v>677</v>
      </c>
      <c r="F14" s="62">
        <v>671</v>
      </c>
      <c r="G14" s="61">
        <v>15.785819793205317</v>
      </c>
      <c r="H14" s="63">
        <v>-3.692762186115317E-2</v>
      </c>
      <c r="I14" s="61">
        <v>14.810730253353206</v>
      </c>
      <c r="J14" s="61">
        <v>0.74899999999999878</v>
      </c>
      <c r="K14" s="61">
        <v>0.97508953985211022</v>
      </c>
      <c r="L14" s="61">
        <v>5.7190000000000003</v>
      </c>
      <c r="M14" s="64">
        <f>'[1]Исходный для набора'!T30</f>
        <v>10.712</v>
      </c>
      <c r="N14" s="65">
        <f>'[1]Исходный для набора'!U30</f>
        <v>674</v>
      </c>
      <c r="O14" s="64">
        <f>'[1]Исходный для набора'!V30</f>
        <v>9.74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0.45</v>
      </c>
      <c r="E15" s="62">
        <v>0</v>
      </c>
      <c r="F15" s="62">
        <v>117</v>
      </c>
      <c r="G15" s="61">
        <v>0</v>
      </c>
      <c r="H15" s="63">
        <v>0</v>
      </c>
      <c r="I15" s="61">
        <v>3.8461538461538463</v>
      </c>
      <c r="J15" s="61">
        <v>-0.45</v>
      </c>
      <c r="K15" s="61">
        <v>-3.8461538461538463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0.97</v>
      </c>
    </row>
    <row r="16" spans="1:23" ht="18.75" x14ac:dyDescent="0.3">
      <c r="A16" s="60" t="s">
        <v>27</v>
      </c>
      <c r="B16" s="61">
        <v>48.39</v>
      </c>
      <c r="C16" s="61">
        <v>4.9999999999997158E-2</v>
      </c>
      <c r="D16" s="61">
        <v>44.04</v>
      </c>
      <c r="E16" s="62">
        <v>2458</v>
      </c>
      <c r="F16" s="62">
        <v>2503</v>
      </c>
      <c r="G16" s="61">
        <v>19.686737184703009</v>
      </c>
      <c r="H16" s="63">
        <v>2.034174125304844E-2</v>
      </c>
      <c r="I16" s="61">
        <v>17.594886136636035</v>
      </c>
      <c r="J16" s="61">
        <v>4.3500000000000014</v>
      </c>
      <c r="K16" s="61">
        <v>2.0918510480669745</v>
      </c>
      <c r="L16" s="61">
        <v>52</v>
      </c>
      <c r="M16" s="64">
        <f>'[1]Исходный для набора'!T33</f>
        <v>48.34</v>
      </c>
      <c r="N16" s="65">
        <f>'[1]Исходный для набора'!U33</f>
        <v>2471</v>
      </c>
      <c r="O16" s="64">
        <f>'[1]Исходный для набора'!V33</f>
        <v>41.58</v>
      </c>
    </row>
    <row r="17" spans="1:21" ht="18.75" x14ac:dyDescent="0.3">
      <c r="A17" s="60" t="s">
        <v>28</v>
      </c>
      <c r="B17" s="61">
        <v>9.94</v>
      </c>
      <c r="C17" s="61">
        <v>9.9999999999997868E-3</v>
      </c>
      <c r="D17" s="61">
        <v>10.42</v>
      </c>
      <c r="E17" s="62">
        <v>742</v>
      </c>
      <c r="F17" s="62">
        <v>742</v>
      </c>
      <c r="G17" s="61">
        <v>13.39622641509434</v>
      </c>
      <c r="H17" s="63">
        <v>1.3477088948787852E-2</v>
      </c>
      <c r="I17" s="61">
        <v>14.043126684636118</v>
      </c>
      <c r="J17" s="61">
        <v>-0.48000000000000043</v>
      </c>
      <c r="K17" s="61">
        <v>-0.64690026954177782</v>
      </c>
      <c r="L17" s="61">
        <v>8</v>
      </c>
      <c r="M17" s="64">
        <f>'[1]Исходный для набора'!T34</f>
        <v>9.93</v>
      </c>
      <c r="N17" s="65">
        <f>'[1]Исходный для набора'!U34</f>
        <v>542</v>
      </c>
      <c r="O17" s="64">
        <f>'[1]Исходный для набора'!V34</f>
        <v>7.06</v>
      </c>
      <c r="U17" s="66"/>
    </row>
    <row r="18" spans="1:21" ht="18.75" x14ac:dyDescent="0.3">
      <c r="A18" s="60" t="s">
        <v>29</v>
      </c>
      <c r="B18" s="61">
        <v>7.27</v>
      </c>
      <c r="C18" s="61">
        <v>0.10999999999999943</v>
      </c>
      <c r="D18" s="61">
        <v>7.37</v>
      </c>
      <c r="E18" s="62">
        <v>490</v>
      </c>
      <c r="F18" s="62">
        <v>470</v>
      </c>
      <c r="G18" s="61">
        <v>14.836734693877549</v>
      </c>
      <c r="H18" s="63">
        <v>0.22448979591836427</v>
      </c>
      <c r="I18" s="61">
        <v>15.680851063829788</v>
      </c>
      <c r="J18" s="61">
        <v>-0.10000000000000053</v>
      </c>
      <c r="K18" s="61">
        <v>-0.84411636995223915</v>
      </c>
      <c r="L18" s="61">
        <v>6.7130000000000001</v>
      </c>
      <c r="M18" s="64">
        <f>'[1]Исходный для набора'!T39</f>
        <v>7.16</v>
      </c>
      <c r="N18" s="65">
        <f>'[1]Исходный для набора'!U39</f>
        <v>440</v>
      </c>
      <c r="O18" s="64">
        <f>'[1]Исходный для набора'!V39</f>
        <v>7.3</v>
      </c>
    </row>
    <row r="19" spans="1:21" ht="18.75" x14ac:dyDescent="0.3">
      <c r="A19" s="67" t="s">
        <v>30</v>
      </c>
      <c r="B19" s="68">
        <v>331.61199999999997</v>
      </c>
      <c r="C19" s="68">
        <v>0.95899999999994634</v>
      </c>
      <c r="D19" s="68">
        <v>316.50400000000002</v>
      </c>
      <c r="E19" s="69">
        <v>16057</v>
      </c>
      <c r="F19" s="69">
        <v>17064</v>
      </c>
      <c r="G19" s="68">
        <v>20.652176620788438</v>
      </c>
      <c r="H19" s="70">
        <v>5.9724730647065627E-2</v>
      </c>
      <c r="I19" s="68">
        <v>18.548054383497423</v>
      </c>
      <c r="J19" s="68">
        <v>15.107999999999947</v>
      </c>
      <c r="K19" s="71">
        <v>2.1041222372910156</v>
      </c>
      <c r="L19" s="68">
        <v>304.27800000000002</v>
      </c>
      <c r="M19" s="64">
        <f>SUM(M10:M18)</f>
        <v>330.65300000000002</v>
      </c>
      <c r="N19" s="72">
        <f>SUM(N10:N18)</f>
        <v>18280</v>
      </c>
      <c r="O19" s="73">
        <f>SUM(O10:O18)</f>
        <v>326.45000000000005</v>
      </c>
    </row>
    <row r="20" spans="1:21" ht="18.75" x14ac:dyDescent="0.3">
      <c r="A20" s="60" t="s">
        <v>31</v>
      </c>
      <c r="B20" s="61">
        <v>4.2</v>
      </c>
      <c r="C20" s="61">
        <v>-4.9999999999999822E-2</v>
      </c>
      <c r="D20" s="61">
        <v>4.46</v>
      </c>
      <c r="E20" s="62">
        <v>380</v>
      </c>
      <c r="F20" s="62">
        <v>375</v>
      </c>
      <c r="G20" s="61">
        <v>11.05263157894737</v>
      </c>
      <c r="H20" s="63">
        <v>-0.13157894736841946</v>
      </c>
      <c r="I20" s="61">
        <v>11.893333333333334</v>
      </c>
      <c r="J20" s="61">
        <v>-0.25999999999999979</v>
      </c>
      <c r="K20" s="61">
        <v>-0.84070175438596451</v>
      </c>
      <c r="L20" s="61">
        <v>4.4000000000000004</v>
      </c>
      <c r="M20" s="64">
        <f>'[1]Исходный для набора'!T10</f>
        <v>4.25</v>
      </c>
      <c r="N20" s="65">
        <f>'[1]Исходный для набора'!U10</f>
        <v>366</v>
      </c>
      <c r="O20" s="64">
        <f>'[1]Исходный для набора'!V10</f>
        <v>4.04</v>
      </c>
    </row>
    <row r="21" spans="1:21" ht="18.75" x14ac:dyDescent="0.3">
      <c r="A21" s="60" t="s">
        <v>32</v>
      </c>
      <c r="B21" s="61">
        <v>0.56000000000000005</v>
      </c>
      <c r="C21" s="61">
        <v>0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11.636363636363637</v>
      </c>
      <c r="J21" s="61">
        <v>-7.999999999999996E-2</v>
      </c>
      <c r="K21" s="61">
        <v>0.27852998065764112</v>
      </c>
      <c r="L21" s="61">
        <v>0.24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0.89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90.7</v>
      </c>
      <c r="C23" s="61">
        <v>1.5</v>
      </c>
      <c r="D23" s="61">
        <v>105.7</v>
      </c>
      <c r="E23" s="62">
        <v>3771</v>
      </c>
      <c r="F23" s="62">
        <v>3771</v>
      </c>
      <c r="G23" s="61">
        <v>24.051975603288252</v>
      </c>
      <c r="H23" s="63">
        <v>0.39777247414478722</v>
      </c>
      <c r="I23" s="61">
        <v>28.029700344736142</v>
      </c>
      <c r="J23" s="61">
        <v>-15</v>
      </c>
      <c r="K23" s="61">
        <v>-3.97772474144789</v>
      </c>
      <c r="L23" s="61">
        <v>101.3</v>
      </c>
      <c r="M23" s="64">
        <f>'[1]Исходный для набора'!T29</f>
        <v>89.2</v>
      </c>
      <c r="N23" s="65">
        <f>'[1]Исходный для набора'!U29</f>
        <v>4971</v>
      </c>
      <c r="O23" s="64">
        <f>'[1]Исходный для набора'!V29</f>
        <v>110.4</v>
      </c>
    </row>
    <row r="24" spans="1:21" ht="18.75" x14ac:dyDescent="0.3">
      <c r="A24" s="60" t="s">
        <v>35</v>
      </c>
      <c r="B24" s="61">
        <v>220.31</v>
      </c>
      <c r="C24" s="61">
        <v>-2.0000000000010232E-2</v>
      </c>
      <c r="D24" s="61">
        <v>198.62</v>
      </c>
      <c r="E24" s="62">
        <v>7294</v>
      </c>
      <c r="F24" s="62">
        <v>7294</v>
      </c>
      <c r="G24" s="61">
        <v>30.204277488346587</v>
      </c>
      <c r="H24" s="63">
        <v>-2.7419797093521936E-3</v>
      </c>
      <c r="I24" s="61">
        <v>27.230600493556349</v>
      </c>
      <c r="J24" s="61">
        <v>21.689999999999998</v>
      </c>
      <c r="K24" s="61">
        <v>2.9736769947902388</v>
      </c>
      <c r="L24" s="61">
        <v>225</v>
      </c>
      <c r="M24" s="64">
        <f>'[1]Исходный для набора'!T38</f>
        <v>220.33</v>
      </c>
      <c r="N24" s="65">
        <f>'[1]Исходный для набора'!U38</f>
        <v>7274</v>
      </c>
      <c r="O24" s="64">
        <f>'[1]Исходный для набора'!V38</f>
        <v>200.75</v>
      </c>
    </row>
    <row r="25" spans="1:21" ht="18.75" x14ac:dyDescent="0.3">
      <c r="A25" s="60" t="s">
        <v>36</v>
      </c>
      <c r="B25" s="61">
        <v>18.850000000000001</v>
      </c>
      <c r="C25" s="61">
        <v>-0.23999999999999844</v>
      </c>
      <c r="D25" s="61">
        <v>12.61</v>
      </c>
      <c r="E25" s="62">
        <v>1267</v>
      </c>
      <c r="F25" s="62">
        <v>1217</v>
      </c>
      <c r="G25" s="61">
        <v>14.877663772691397</v>
      </c>
      <c r="H25" s="63">
        <v>-0.18942383583267564</v>
      </c>
      <c r="I25" s="61">
        <v>10.361544782251437</v>
      </c>
      <c r="J25" s="61">
        <v>6.240000000000002</v>
      </c>
      <c r="K25" s="61">
        <v>4.5161189904399599</v>
      </c>
      <c r="L25" s="61">
        <v>20.94</v>
      </c>
      <c r="M25" s="64">
        <f>'[1]Исходный для набора'!T40</f>
        <v>19.09</v>
      </c>
      <c r="N25" s="65">
        <f>'[1]Исходный для набора'!U40</f>
        <v>1357</v>
      </c>
      <c r="O25" s="64">
        <f>'[1]Исходный для набора'!V40</f>
        <v>15.17</v>
      </c>
    </row>
    <row r="26" spans="1:21" ht="18.75" x14ac:dyDescent="0.3">
      <c r="A26" s="60" t="s">
        <v>37</v>
      </c>
      <c r="B26" s="61">
        <v>32.1</v>
      </c>
      <c r="C26" s="61">
        <v>-1.1999999999999957</v>
      </c>
      <c r="D26" s="61">
        <v>32.08</v>
      </c>
      <c r="E26" s="62">
        <v>1500</v>
      </c>
      <c r="F26" s="62">
        <v>1500</v>
      </c>
      <c r="G26" s="61">
        <v>21.400000000000002</v>
      </c>
      <c r="H26" s="63">
        <v>-0.79999999999999361</v>
      </c>
      <c r="I26" s="61">
        <v>21.386666666666663</v>
      </c>
      <c r="J26" s="61">
        <v>2.0000000000003126E-2</v>
      </c>
      <c r="K26" s="61">
        <v>1.333333333333897E-2</v>
      </c>
      <c r="L26" s="61">
        <v>36.299999999999997</v>
      </c>
      <c r="M26" s="64">
        <f>'[1]Исходный для набора'!T31</f>
        <v>33.299999999999997</v>
      </c>
      <c r="N26" s="65">
        <f>'[1]Исходный для набора'!U31</f>
        <v>1593</v>
      </c>
      <c r="O26" s="64">
        <f>'[1]Исходный для набора'!V31</f>
        <v>33.35</v>
      </c>
    </row>
    <row r="27" spans="1:21" ht="18.75" x14ac:dyDescent="0.3">
      <c r="A27" s="67" t="s">
        <v>38</v>
      </c>
      <c r="B27" s="68">
        <v>367.72</v>
      </c>
      <c r="C27" s="68">
        <v>-9.9999999999909051E-3</v>
      </c>
      <c r="D27" s="68">
        <v>355.21</v>
      </c>
      <c r="E27" s="69">
        <v>14359</v>
      </c>
      <c r="F27" s="69">
        <v>14312</v>
      </c>
      <c r="G27" s="68">
        <v>25.609025698168399</v>
      </c>
      <c r="H27" s="70">
        <v>-6.9642732780650363E-4</v>
      </c>
      <c r="I27" s="68">
        <v>24.819032979318056</v>
      </c>
      <c r="J27" s="68">
        <v>12.510000000000048</v>
      </c>
      <c r="K27" s="71">
        <v>0.78999271885034261</v>
      </c>
      <c r="L27" s="68">
        <v>388.73</v>
      </c>
      <c r="M27" s="73">
        <f>SUM(M20:M26)</f>
        <v>367.73</v>
      </c>
      <c r="N27" s="72">
        <f>SUM(N20:N26)</f>
        <v>15755</v>
      </c>
      <c r="O27" s="73">
        <f>SUM(O20:O26)</f>
        <v>365.8</v>
      </c>
    </row>
    <row r="28" spans="1:21" ht="18.75" x14ac:dyDescent="0.3">
      <c r="A28" s="60" t="s">
        <v>39</v>
      </c>
      <c r="B28" s="61">
        <v>6.4</v>
      </c>
      <c r="C28" s="61">
        <v>-4.0000000000000036E-2</v>
      </c>
      <c r="D28" s="61">
        <v>9.11</v>
      </c>
      <c r="E28" s="62">
        <v>527</v>
      </c>
      <c r="F28" s="62">
        <v>638</v>
      </c>
      <c r="G28" s="61">
        <v>12.144212523719165</v>
      </c>
      <c r="H28" s="63">
        <v>-7.5901328273245028E-2</v>
      </c>
      <c r="I28" s="61">
        <v>14.278996865203762</v>
      </c>
      <c r="J28" s="61">
        <v>-2.7099999999999991</v>
      </c>
      <c r="K28" s="61">
        <v>-2.1347843414845968</v>
      </c>
      <c r="L28" s="61">
        <v>6.11</v>
      </c>
      <c r="M28" s="64">
        <f>'[1]Исходный для набора'!T12</f>
        <v>6.44</v>
      </c>
      <c r="N28" s="65">
        <f>'[1]Исходный для набора'!U12</f>
        <v>671</v>
      </c>
      <c r="O28" s="64">
        <f>'[1]Исходный для набора'!V12</f>
        <v>9.1</v>
      </c>
    </row>
    <row r="29" spans="1:21" ht="18.75" x14ac:dyDescent="0.3">
      <c r="A29" s="60" t="s">
        <v>40</v>
      </c>
      <c r="B29" s="61">
        <v>44.15</v>
      </c>
      <c r="C29" s="61">
        <v>0.17999999999999972</v>
      </c>
      <c r="D29" s="61">
        <v>43.34</v>
      </c>
      <c r="E29" s="62">
        <v>3102</v>
      </c>
      <c r="F29" s="62">
        <v>3333</v>
      </c>
      <c r="G29" s="61">
        <v>14.232753062540297</v>
      </c>
      <c r="H29" s="63">
        <v>5.8027079303675677E-2</v>
      </c>
      <c r="I29" s="61">
        <v>13.003300330033005</v>
      </c>
      <c r="J29" s="61">
        <v>0.80999999999999517</v>
      </c>
      <c r="K29" s="61">
        <v>1.2294527325072924</v>
      </c>
      <c r="L29" s="61">
        <v>47.65</v>
      </c>
      <c r="M29" s="64">
        <f>'[1]Исходный для набора'!T11</f>
        <v>43.97</v>
      </c>
      <c r="N29" s="65">
        <f>'[1]Исходный для набора'!U11</f>
        <v>3333</v>
      </c>
      <c r="O29" s="64">
        <f>'[1]Исходный для набора'!V11</f>
        <v>44.98</v>
      </c>
    </row>
    <row r="30" spans="1:21" ht="18.75" x14ac:dyDescent="0.3">
      <c r="A30" s="60" t="s">
        <v>41</v>
      </c>
      <c r="B30" s="61">
        <v>10.340999999999999</v>
      </c>
      <c r="C30" s="61">
        <v>-3.0000000000001137E-2</v>
      </c>
      <c r="D30" s="61">
        <v>9.4830000000000005</v>
      </c>
      <c r="E30" s="62">
        <v>823</v>
      </c>
      <c r="F30" s="62">
        <v>824</v>
      </c>
      <c r="G30" s="61">
        <v>12.565006075334141</v>
      </c>
      <c r="H30" s="63">
        <v>-3.6452004860271003E-2</v>
      </c>
      <c r="I30" s="61">
        <v>11.508495145631068</v>
      </c>
      <c r="J30" s="61">
        <v>0.85799999999999876</v>
      </c>
      <c r="K30" s="61">
        <v>8</v>
      </c>
      <c r="L30" s="61">
        <v>12</v>
      </c>
      <c r="M30" s="64">
        <f>'[1]Исходный для набора'!T35</f>
        <v>10.371</v>
      </c>
      <c r="N30" s="65">
        <f>'[1]Исходный для набора'!U35</f>
        <v>1108</v>
      </c>
      <c r="O30" s="64">
        <f>'[1]Исходный для набора'!V35</f>
        <v>10.37</v>
      </c>
    </row>
    <row r="31" spans="1:21" ht="18.75" x14ac:dyDescent="0.3">
      <c r="A31" s="60" t="s">
        <v>42</v>
      </c>
      <c r="B31" s="61">
        <v>23.08</v>
      </c>
      <c r="C31" s="61">
        <v>0.43999999999999773</v>
      </c>
      <c r="D31" s="61">
        <v>21.13</v>
      </c>
      <c r="E31" s="62">
        <v>1799</v>
      </c>
      <c r="F31" s="62">
        <v>1782</v>
      </c>
      <c r="G31" s="61">
        <v>12.829349638688161</v>
      </c>
      <c r="H31" s="63">
        <v>0.24458032240133498</v>
      </c>
      <c r="I31" s="61">
        <v>11.857463524130191</v>
      </c>
      <c r="J31" s="61">
        <v>1.9499999999999993</v>
      </c>
      <c r="K31" s="61">
        <v>0.9718861145579698</v>
      </c>
      <c r="L31" s="61">
        <v>22.61</v>
      </c>
      <c r="M31" s="64">
        <f>'[1]Исходный для набора'!T16</f>
        <v>22.64</v>
      </c>
      <c r="N31" s="65">
        <f>'[1]Исходный для набора'!U16</f>
        <v>1307</v>
      </c>
      <c r="O31" s="64">
        <f>'[1]Исходный для набора'!V16</f>
        <v>19.46</v>
      </c>
    </row>
    <row r="32" spans="1:21" ht="18.75" x14ac:dyDescent="0.3">
      <c r="A32" s="60" t="s">
        <v>43</v>
      </c>
      <c r="B32" s="61">
        <v>3.25</v>
      </c>
      <c r="C32" s="61">
        <v>-9.9999999999997868E-3</v>
      </c>
      <c r="D32" s="61">
        <v>2.98</v>
      </c>
      <c r="E32" s="62">
        <v>278</v>
      </c>
      <c r="F32" s="62">
        <v>262</v>
      </c>
      <c r="G32" s="61">
        <v>11.69064748201439</v>
      </c>
      <c r="H32" s="63">
        <v>-3.5971223021579846E-2</v>
      </c>
      <c r="I32" s="61">
        <v>11.374045801526718</v>
      </c>
      <c r="J32" s="61">
        <v>0.27</v>
      </c>
      <c r="K32" s="61" t="s">
        <v>69</v>
      </c>
      <c r="L32" s="61">
        <v>2.86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10.24</v>
      </c>
      <c r="C33" s="61">
        <v>0.39000000000000057</v>
      </c>
      <c r="D33" s="61">
        <v>8.44</v>
      </c>
      <c r="E33" s="62">
        <v>680</v>
      </c>
      <c r="F33" s="62">
        <v>725</v>
      </c>
      <c r="G33" s="61">
        <v>15.058823529411764</v>
      </c>
      <c r="H33" s="63">
        <v>0.57352941176470651</v>
      </c>
      <c r="I33" s="61">
        <v>11.641379310344826</v>
      </c>
      <c r="J33" s="61">
        <v>1.8000000000000007</v>
      </c>
      <c r="K33" s="61">
        <v>3.4174442190669385</v>
      </c>
      <c r="L33" s="61">
        <v>10.72</v>
      </c>
      <c r="M33" s="64">
        <f>'[1]Исходный для набора'!T27</f>
        <v>9.85</v>
      </c>
      <c r="N33" s="65">
        <f>'[1]Исходный для набора'!U27</f>
        <v>760</v>
      </c>
      <c r="O33" s="64">
        <f>'[1]Исходный для набора'!V27</f>
        <v>9.5</v>
      </c>
    </row>
    <row r="34" spans="1:15" s="74" customFormat="1" ht="18.75" x14ac:dyDescent="0.3">
      <c r="A34" s="67" t="s">
        <v>45</v>
      </c>
      <c r="B34" s="68">
        <v>97.460999999999999</v>
      </c>
      <c r="C34" s="68">
        <v>0.93000000000000682</v>
      </c>
      <c r="D34" s="68">
        <v>94.483000000000004</v>
      </c>
      <c r="E34" s="69">
        <v>7209</v>
      </c>
      <c r="F34" s="69">
        <v>7564</v>
      </c>
      <c r="G34" s="68">
        <v>13.519350811485642</v>
      </c>
      <c r="H34" s="70">
        <v>0.12900540990428766</v>
      </c>
      <c r="I34" s="68">
        <v>12.491142252776308</v>
      </c>
      <c r="J34" s="68">
        <v>2.9779999999999944</v>
      </c>
      <c r="K34" s="71">
        <v>1.0282085587093341</v>
      </c>
      <c r="L34" s="68">
        <v>101.94999999999999</v>
      </c>
      <c r="M34" s="73">
        <f>SUM(M28:M33)</f>
        <v>96.530999999999992</v>
      </c>
      <c r="N34" s="72">
        <f>SUM(N28:N33)</f>
        <v>7558</v>
      </c>
      <c r="O34" s="73">
        <f>SUM(O28:O33)</f>
        <v>97.83</v>
      </c>
    </row>
    <row r="35" spans="1:15" ht="18.75" x14ac:dyDescent="0.3">
      <c r="A35" s="60" t="s">
        <v>46</v>
      </c>
      <c r="B35" s="61">
        <v>1.63</v>
      </c>
      <c r="C35" s="61">
        <v>0</v>
      </c>
      <c r="D35" s="61">
        <v>2.33</v>
      </c>
      <c r="E35" s="62">
        <v>142</v>
      </c>
      <c r="F35" s="62">
        <v>152</v>
      </c>
      <c r="G35" s="61">
        <v>11.478873239436618</v>
      </c>
      <c r="H35" s="63">
        <v>0</v>
      </c>
      <c r="I35" s="61">
        <v>15.328947368421053</v>
      </c>
      <c r="J35" s="61">
        <v>-0.70000000000000018</v>
      </c>
      <c r="K35" s="61">
        <v>-3.8500741289844349</v>
      </c>
      <c r="L35" s="61">
        <v>1.6</v>
      </c>
      <c r="M35" s="64">
        <f>'[1]Исходный для набора'!T17</f>
        <v>1.63</v>
      </c>
      <c r="N35" s="65">
        <f>'[1]Исходный для набора'!U17</f>
        <v>185</v>
      </c>
      <c r="O35" s="64">
        <f>'[1]Исходный для набора'!V17</f>
        <v>2.2999999999999998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0.34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7.9069767441860472</v>
      </c>
      <c r="H37" s="63">
        <v>0</v>
      </c>
      <c r="I37" s="61">
        <v>7.2368421052631584</v>
      </c>
      <c r="J37" s="61">
        <v>-0.21000000000000002</v>
      </c>
      <c r="K37" s="61">
        <v>0.67013463892288883</v>
      </c>
      <c r="L37" s="61">
        <v>0.22</v>
      </c>
      <c r="M37" s="64">
        <f>'[1]Исходный для набора'!T32</f>
        <v>0.34</v>
      </c>
      <c r="N37" s="65">
        <f>'[1]Исходный для набора'!U32</f>
        <v>108</v>
      </c>
      <c r="O37" s="64">
        <f>'[1]Исходный для набора'!V32</f>
        <v>0.98</v>
      </c>
    </row>
    <row r="38" spans="1:15" ht="18.75" x14ac:dyDescent="0.3">
      <c r="A38" s="67" t="s">
        <v>49</v>
      </c>
      <c r="B38" s="68">
        <v>2.21</v>
      </c>
      <c r="C38" s="68">
        <v>0</v>
      </c>
      <c r="D38" s="68">
        <v>3.1799999999999997</v>
      </c>
      <c r="E38" s="69">
        <v>224</v>
      </c>
      <c r="F38" s="69">
        <v>266</v>
      </c>
      <c r="G38" s="68">
        <v>9.8660714285714288</v>
      </c>
      <c r="H38" s="70">
        <v>0</v>
      </c>
      <c r="I38" s="68">
        <v>11.954887218045112</v>
      </c>
      <c r="J38" s="68">
        <v>-0.96999999999999975</v>
      </c>
      <c r="K38" s="71">
        <v>-2.0888157894736832</v>
      </c>
      <c r="L38" s="68">
        <v>1.9200000000000002</v>
      </c>
      <c r="M38" s="73">
        <f>SUM(M35:M37)</f>
        <v>2.21</v>
      </c>
      <c r="N38" s="72">
        <f>SUM(N35:N37)</f>
        <v>334</v>
      </c>
      <c r="O38" s="73">
        <f>SUM(O35:O37)</f>
        <v>3.5799999999999996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5.46</v>
      </c>
    </row>
    <row r="40" spans="1:15" ht="18.75" x14ac:dyDescent="0.3">
      <c r="A40" s="60" t="s">
        <v>51</v>
      </c>
      <c r="B40" s="61">
        <v>197.48</v>
      </c>
      <c r="C40" s="61">
        <v>-1.1800000000000068</v>
      </c>
      <c r="D40" s="61">
        <v>170.26</v>
      </c>
      <c r="E40" s="62">
        <v>6737</v>
      </c>
      <c r="F40" s="62">
        <v>6443</v>
      </c>
      <c r="G40" s="61">
        <v>29.312750482410568</v>
      </c>
      <c r="H40" s="63">
        <v>-0.17515214487160691</v>
      </c>
      <c r="I40" s="61">
        <v>26.425578146826012</v>
      </c>
      <c r="J40" s="61">
        <v>27.22</v>
      </c>
      <c r="K40" s="75">
        <v>2.8871723355845553</v>
      </c>
      <c r="L40" s="61">
        <v>287</v>
      </c>
      <c r="M40" s="64">
        <f>'[1]Исходный для набора'!T41</f>
        <v>198.66</v>
      </c>
      <c r="N40" s="65">
        <f>'[1]Исходный для набора'!U41</f>
        <v>5746</v>
      </c>
      <c r="O40" s="64">
        <f>'[1]Исходный для набора'!V41</f>
        <v>167.24</v>
      </c>
    </row>
    <row r="41" spans="1:15" ht="18.75" x14ac:dyDescent="0.3">
      <c r="A41" s="60" t="s">
        <v>52</v>
      </c>
      <c r="B41" s="61">
        <v>36.19</v>
      </c>
      <c r="C41" s="61">
        <v>7.3999999999998067E-2</v>
      </c>
      <c r="D41" s="61">
        <v>40.082000000000001</v>
      </c>
      <c r="E41" s="62">
        <v>2646</v>
      </c>
      <c r="F41" s="62">
        <v>2646</v>
      </c>
      <c r="G41" s="61">
        <v>13.677248677248677</v>
      </c>
      <c r="H41" s="63">
        <v>2.79667422524561E-2</v>
      </c>
      <c r="I41" s="61">
        <v>15.148148148148149</v>
      </c>
      <c r="J41" s="61">
        <v>-3.892000000000003</v>
      </c>
      <c r="K41" s="61">
        <v>-1.4708994708994716</v>
      </c>
      <c r="L41" s="61">
        <v>26.923999999999999</v>
      </c>
      <c r="M41" s="64">
        <f>'[1]Исходный для набора'!T28</f>
        <v>36.116</v>
      </c>
      <c r="N41" s="65">
        <f>'[1]Исходный для набора'!U28</f>
        <v>2583</v>
      </c>
      <c r="O41" s="64">
        <f>'[1]Исходный для набора'!V28</f>
        <v>38.880000000000003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0.73399999999999999</v>
      </c>
      <c r="E42" s="62">
        <v>85</v>
      </c>
      <c r="F42" s="62">
        <v>113</v>
      </c>
      <c r="G42" s="61">
        <v>5.5294117647058814</v>
      </c>
      <c r="H42" s="63">
        <v>0</v>
      </c>
      <c r="I42" s="61">
        <v>6.4955752212389379</v>
      </c>
      <c r="J42" s="61">
        <v>-0.26400000000000001</v>
      </c>
      <c r="K42" s="61">
        <v>-0.96616345653305657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150</v>
      </c>
      <c r="O42" s="64">
        <f>'[1]Исходный для набора'!V19</f>
        <v>0.63</v>
      </c>
    </row>
    <row r="43" spans="1:15" ht="18.75" x14ac:dyDescent="0.3">
      <c r="A43" s="60" t="s">
        <v>54</v>
      </c>
      <c r="B43" s="61">
        <v>140.04</v>
      </c>
      <c r="C43" s="61">
        <v>1.0999999999999943</v>
      </c>
      <c r="D43" s="61">
        <v>146.32</v>
      </c>
      <c r="E43" s="62">
        <v>7083</v>
      </c>
      <c r="F43" s="62">
        <v>7081</v>
      </c>
      <c r="G43" s="61">
        <v>19.7712833545108</v>
      </c>
      <c r="H43" s="63">
        <v>0.15530142594945673</v>
      </c>
      <c r="I43" s="61">
        <v>20.66374805818387</v>
      </c>
      <c r="J43" s="61">
        <v>-6.2800000000000011</v>
      </c>
      <c r="K43" s="61">
        <v>-0.8924647036730704</v>
      </c>
      <c r="L43" s="61">
        <v>136.09</v>
      </c>
      <c r="M43" s="64">
        <f>'[1]Исходный для набора'!T26</f>
        <v>138.94</v>
      </c>
      <c r="N43" s="65">
        <f>'[1]Исходный для набора'!U26</f>
        <v>7287</v>
      </c>
      <c r="O43" s="64">
        <f>'[1]Исходный для набора'!V26</f>
        <v>119.78</v>
      </c>
    </row>
    <row r="44" spans="1:15" ht="18.75" x14ac:dyDescent="0.3">
      <c r="A44" s="60" t="s">
        <v>55</v>
      </c>
      <c r="B44" s="61">
        <v>88.97</v>
      </c>
      <c r="C44" s="61">
        <v>-1.2800000000000011</v>
      </c>
      <c r="D44" s="61">
        <v>86.3</v>
      </c>
      <c r="E44" s="62">
        <v>4299</v>
      </c>
      <c r="F44" s="62">
        <v>4299</v>
      </c>
      <c r="G44" s="61">
        <v>20.695510583856709</v>
      </c>
      <c r="H44" s="63">
        <v>-0.2977436613165878</v>
      </c>
      <c r="I44" s="61">
        <v>20.074435915329143</v>
      </c>
      <c r="J44" s="61">
        <v>2.6700000000000017</v>
      </c>
      <c r="K44" s="61">
        <v>0.62107466852756588</v>
      </c>
      <c r="L44" s="61">
        <v>92.6</v>
      </c>
      <c r="M44" s="64">
        <f>'[1]Исходный для набора'!T25</f>
        <v>90.25</v>
      </c>
      <c r="N44" s="65">
        <f>'[1]Исходный для набора'!U25</f>
        <v>4299</v>
      </c>
      <c r="O44" s="64">
        <f>'[1]Исходный для набора'!V25</f>
        <v>93</v>
      </c>
    </row>
    <row r="45" spans="1:15" s="74" customFormat="1" ht="18.75" x14ac:dyDescent="0.3">
      <c r="A45" s="67" t="s">
        <v>56</v>
      </c>
      <c r="B45" s="68">
        <v>463.30999999999995</v>
      </c>
      <c r="C45" s="68">
        <v>-1.2860000000000582</v>
      </c>
      <c r="D45" s="68">
        <v>445.286</v>
      </c>
      <c r="E45" s="69">
        <v>20882</v>
      </c>
      <c r="F45" s="69">
        <v>20798</v>
      </c>
      <c r="G45" s="68">
        <v>22.187051048750117</v>
      </c>
      <c r="H45" s="70">
        <v>-6.1584139450246767E-2</v>
      </c>
      <c r="I45" s="68">
        <v>21.410039426867968</v>
      </c>
      <c r="J45" s="68">
        <v>18.023999999999944</v>
      </c>
      <c r="K45" s="71">
        <v>0.77701162188214923</v>
      </c>
      <c r="L45" s="68">
        <v>543.40499999999997</v>
      </c>
      <c r="M45" s="73">
        <f>SUM(M39:M44)</f>
        <v>464.596</v>
      </c>
      <c r="N45" s="72">
        <f>SUM(N39:N44)</f>
        <v>20914</v>
      </c>
      <c r="O45" s="73">
        <f>SUM(O39:O44)</f>
        <v>424.99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1262.3130000000001</v>
      </c>
      <c r="C47" s="78">
        <v>0.59300000000007458</v>
      </c>
      <c r="D47" s="78">
        <v>1214.6629999999998</v>
      </c>
      <c r="E47" s="79">
        <v>58731</v>
      </c>
      <c r="F47" s="79">
        <v>60004</v>
      </c>
      <c r="G47" s="78">
        <v>21.5</v>
      </c>
      <c r="H47" s="78">
        <v>1.69671893889074E-2</v>
      </c>
      <c r="I47" s="78">
        <v>20.2</v>
      </c>
      <c r="J47" s="78">
        <v>47.650000000000318</v>
      </c>
      <c r="K47" s="78">
        <v>1.3000000000000007</v>
      </c>
      <c r="L47" s="78">
        <v>1340.2830000000001</v>
      </c>
      <c r="M47" s="80">
        <f>'[1]Исходный для набора'!T43</f>
        <v>1261.72</v>
      </c>
      <c r="N47" s="81">
        <f>'[1]Исходный для набора'!U43</f>
        <v>62841</v>
      </c>
      <c r="O47" s="82">
        <f>'[1]Исходный для набора'!V43</f>
        <v>1218.6500000000001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1262.3130000000001</v>
      </c>
      <c r="C55" s="115"/>
      <c r="D55" s="116">
        <v>335912.67</v>
      </c>
      <c r="E55" s="117"/>
      <c r="F55" s="118">
        <v>6815.6390000000247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1214.6629999999998</v>
      </c>
      <c r="C56" s="115"/>
      <c r="D56" s="116">
        <v>329097.03099999996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1218.6500000000001</v>
      </c>
      <c r="C57" s="115"/>
      <c r="D57" s="116">
        <v>328061.91000000003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2025-09-12T02:20:15Z</dcterms:created>
  <dcterms:modified xsi:type="dcterms:W3CDTF">2025-09-12T02:21:04Z</dcterms:modified>
</cp:coreProperties>
</file>