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5. Май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O27" i="1" s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<sst xmlns="http://schemas.openxmlformats.org/spreadsheetml/2006/main" count="82" uniqueCount="74">
  <si>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</si>
  <si>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</si>
  <si>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</si>
  <si>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</si>
  <si>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</si>
  <si>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</si>
  <si>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</si>
  <si>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</si>
  <si>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</si>
  <si>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</si>
  <si>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</si>
  <si>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</si>
  <si>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</si>
  <si>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</si>
  <si>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</si>
  <si>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</si>
  <si>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</si>
  <si>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</si>
  <si>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</si>
  <si>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</si>
  <si>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</si>
  <si>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</si>
  <si>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</si>
  <si>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</si>
  <si>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</si>
  <si>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</si>
  <si>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</si>
  <si>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</si>
  <si>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</si>
  <si>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</si>
  <si>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</si>
  <si>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</si>
  <si>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</si>
  <si>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</si>
  <si>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</si>
  <si>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</si>
  <si>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</si>
  <si>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</si>
  <si>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</si>
  <si>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</si>
  <si>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</si>
  <si>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</si>
  <si>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</si>
  <si>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</si>
  <si>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</si>
  <si>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</si>
  <si>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</si>
  <si>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</si>
  <si>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</si>
  <si>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</si>
  <si>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</si>
  <si>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</si>
  <si>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</si>
  <si>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</si>
  <si>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</si>
  <si>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</si>
  <si>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</si>
  <si>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</si>
  <si>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</si>
  <si>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</si>
  <si>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</si>
  <si>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</si>
  <si>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</si>
  <si>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</si>
  <si>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</si>
  <si>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</si>
  <si>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</si>
  <si>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</si>
  <si>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мая</t>
  </si>
  <si>
    <t>ё</t>
  </si>
  <si>
    <t xml:space="preserve"> на 29 мая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</si>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</sst>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W7" t="str">
            <v>2023 год</v>
          </cell>
        </row>
        <row r="9">
          <cell r="V9">
            <v>60.08</v>
          </cell>
          <cell r="W9">
            <v>1855</v>
          </cell>
          <cell r="X9">
            <v>47.14</v>
          </cell>
        </row>
        <row r="10">
          <cell r="V10">
            <v>3.4</v>
          </cell>
          <cell r="W10">
            <v>417</v>
          </cell>
          <cell r="X10">
            <v>2.98</v>
          </cell>
        </row>
        <row r="11">
          <cell r="V11">
            <v>53.91</v>
          </cell>
          <cell r="W11">
            <v>3333</v>
          </cell>
          <cell r="X11">
            <v>54.08</v>
          </cell>
        </row>
        <row r="12">
          <cell r="V12">
            <v>8.59</v>
          </cell>
          <cell r="W12">
            <v>678</v>
          </cell>
          <cell r="X12">
            <v>11.13</v>
          </cell>
        </row>
        <row r="13">
          <cell r="V13">
            <v>3.2</v>
          </cell>
          <cell r="W13">
            <v>382</v>
          </cell>
          <cell r="X13">
            <v>4.17</v>
          </cell>
        </row>
        <row r="14">
          <cell r="V14">
            <v>0.56999999999999995</v>
          </cell>
          <cell r="W14">
            <v>101</v>
          </cell>
          <cell r="X14">
            <v>0.88</v>
          </cell>
        </row>
        <row r="15">
          <cell r="V15">
            <v>17.3</v>
          </cell>
          <cell r="W15">
            <v>1015</v>
          </cell>
          <cell r="X15">
            <v>16.760000000000002</v>
          </cell>
        </row>
        <row r="16">
          <cell r="V16">
            <v>26.1</v>
          </cell>
          <cell r="W16">
            <v>1308</v>
          </cell>
          <cell r="X16">
            <v>19.91</v>
          </cell>
        </row>
        <row r="17">
          <cell r="V17">
            <v>1.29</v>
          </cell>
          <cell r="W17">
            <v>185</v>
          </cell>
          <cell r="X17">
            <v>2.08</v>
          </cell>
        </row>
        <row r="18">
          <cell r="V18">
            <v>0.16</v>
          </cell>
          <cell r="W18">
            <v>845</v>
          </cell>
          <cell r="X18">
            <v>7.67</v>
          </cell>
        </row>
        <row r="19">
          <cell r="V19">
            <v>0.7</v>
          </cell>
          <cell r="W19">
            <v>150</v>
          </cell>
          <cell r="X19">
            <v>1.06</v>
          </cell>
        </row>
        <row r="20">
          <cell r="V20">
            <v>2.25</v>
          </cell>
          <cell r="W20">
            <v>602</v>
          </cell>
          <cell r="X20">
            <v>5.19</v>
          </cell>
        </row>
        <row r="21">
          <cell r="V21">
            <v>0.2</v>
          </cell>
          <cell r="W21">
            <v>436</v>
          </cell>
          <cell r="X21">
            <v>3.25</v>
          </cell>
        </row>
        <row r="22">
          <cell r="V22">
            <v>0.16</v>
          </cell>
          <cell r="W22">
            <v>40</v>
          </cell>
          <cell r="X22">
            <v>0.4</v>
          </cell>
        </row>
        <row r="23">
          <cell r="V23">
            <v>198</v>
          </cell>
          <cell r="W23">
            <v>10706</v>
          </cell>
          <cell r="X23">
            <v>216.91</v>
          </cell>
        </row>
        <row r="25">
          <cell r="V25">
            <v>92.2</v>
          </cell>
          <cell r="W25">
            <v>4299</v>
          </cell>
          <cell r="X25">
            <v>103.1</v>
          </cell>
        </row>
        <row r="26">
          <cell r="V26">
            <v>146.1</v>
          </cell>
          <cell r="W26">
            <v>7284</v>
          </cell>
          <cell r="X26">
            <v>127.35</v>
          </cell>
        </row>
        <row r="27">
          <cell r="V27">
            <v>11.24</v>
          </cell>
          <cell r="W27">
            <v>760</v>
          </cell>
          <cell r="X27">
            <v>11.9</v>
          </cell>
        </row>
        <row r="28">
          <cell r="V28">
            <v>43.588000000000001</v>
          </cell>
          <cell r="W28">
            <v>2583</v>
          </cell>
          <cell r="X28">
            <v>43.92</v>
          </cell>
        </row>
        <row r="29">
          <cell r="V29">
            <v>91.9</v>
          </cell>
          <cell r="W29">
            <v>4971</v>
          </cell>
          <cell r="X29">
            <v>118.8</v>
          </cell>
        </row>
        <row r="30">
          <cell r="V30">
            <v>10.077999999999999</v>
          </cell>
          <cell r="W30">
            <v>674</v>
          </cell>
          <cell r="X30">
            <v>8.66</v>
          </cell>
        </row>
        <row r="31">
          <cell r="V31">
            <v>33.5</v>
          </cell>
          <cell r="W31">
            <v>1593</v>
          </cell>
          <cell r="X31">
            <v>35.5</v>
          </cell>
        </row>
        <row r="32">
          <cell r="V32">
            <v>0.28000000000000003</v>
          </cell>
          <cell r="W32">
            <v>106</v>
          </cell>
          <cell r="X32">
            <v>1.04</v>
          </cell>
        </row>
        <row r="33">
          <cell r="V33">
            <v>50.65</v>
          </cell>
          <cell r="W33">
            <v>2476</v>
          </cell>
          <cell r="X33">
            <v>45.81</v>
          </cell>
        </row>
        <row r="34">
          <cell r="V34">
            <v>11.4</v>
          </cell>
          <cell r="W34">
            <v>677</v>
          </cell>
          <cell r="X34">
            <v>9.1999999999999993</v>
          </cell>
        </row>
        <row r="35">
          <cell r="V35">
            <v>11.945</v>
          </cell>
          <cell r="W35">
            <v>1234</v>
          </cell>
          <cell r="X35">
            <v>19.11</v>
          </cell>
        </row>
        <row r="37">
          <cell r="V37">
            <v>1</v>
          </cell>
          <cell r="W37">
            <v>100</v>
          </cell>
          <cell r="X37">
            <v>1.1000000000000001</v>
          </cell>
        </row>
        <row r="38">
          <cell r="V38">
            <v>230.87</v>
          </cell>
          <cell r="W38">
            <v>7274</v>
          </cell>
          <cell r="X38">
            <v>205</v>
          </cell>
        </row>
        <row r="39">
          <cell r="V39">
            <v>9.1999999999999993</v>
          </cell>
          <cell r="W39">
            <v>440</v>
          </cell>
          <cell r="X39">
            <v>8.6</v>
          </cell>
        </row>
        <row r="40">
          <cell r="V40">
            <v>22.33</v>
          </cell>
          <cell r="W40">
            <v>1413</v>
          </cell>
          <cell r="X40">
            <v>20.34</v>
          </cell>
        </row>
        <row r="41">
          <cell r="V41">
            <v>189.02</v>
          </cell>
          <cell r="W41">
            <v>5886</v>
          </cell>
          <cell r="X41">
            <v>168.73</v>
          </cell>
        </row>
        <row r="43">
          <cell r="V43">
            <v>1331.2109999999998</v>
          </cell>
          <cell r="W43">
            <v>63823</v>
          </cell>
          <cell r="X43">
            <v>1321.7699999999998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45806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набора'!W7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64.436000000000007</v>
      </c>
      <c r="C10" s="61">
        <v>4.3560000000000088</v>
      </c>
      <c r="D10" s="61">
        <v>51.42</v>
      </c>
      <c r="E10" s="62">
        <v>1891</v>
      </c>
      <c r="F10" s="62">
        <v>1850</v>
      </c>
      <c r="G10" s="61">
        <v>34.075092543627711</v>
      </c>
      <c r="H10" s="63">
        <v>2.3035430988894774</v>
      </c>
      <c r="I10" s="61">
        <v>27.794594594594596</v>
      </c>
      <c r="J10" s="61">
        <v>13.016000000000005</v>
      </c>
      <c r="K10" s="61">
        <v>6.2804979490331156</v>
      </c>
      <c r="L10" s="61">
        <v>53.48</v>
      </c>
      <c r="M10" s="64">
        <f>'[1]Исходный для набора'!V9</f>
        <v>60.08</v>
      </c>
      <c r="N10" s="65">
        <f>'[1]Исходный для набора'!W9</f>
        <v>1855</v>
      </c>
      <c r="O10" s="64">
        <f>'[1]Исходный для набора'!X9</f>
        <v>47.14</v>
      </c>
    </row>
    <row r="11" spans="1:23" ht="18.75" x14ac:dyDescent="0.3">
      <c r="A11" s="60" t="s">
        <v>22</v>
      </c>
      <c r="B11" s="61">
        <v>199.1</v>
      </c>
      <c r="C11" s="61">
        <v>1.0999999999999943</v>
      </c>
      <c r="D11" s="61">
        <v>198.7</v>
      </c>
      <c r="E11" s="62">
        <v>8472</v>
      </c>
      <c r="F11" s="62">
        <v>9863</v>
      </c>
      <c r="G11" s="61">
        <v>23.50094428706327</v>
      </c>
      <c r="H11" s="63">
        <v>0.12983947119924721</v>
      </c>
      <c r="I11" s="61">
        <v>20.146000202778058</v>
      </c>
      <c r="J11" s="61">
        <v>0.40000000000000568</v>
      </c>
      <c r="K11" s="61">
        <v>3.3549440842852114</v>
      </c>
      <c r="L11" s="61">
        <v>220.29</v>
      </c>
      <c r="M11" s="64">
        <f>'[1]Исходный для набора'!V23</f>
        <v>198</v>
      </c>
      <c r="N11" s="65">
        <f>'[1]Исходный для набора'!W23</f>
        <v>10706</v>
      </c>
      <c r="O11" s="64">
        <f>'[1]Исходный для набора'!X23</f>
        <v>216.91</v>
      </c>
    </row>
    <row r="12" spans="1:23" ht="18.75" x14ac:dyDescent="0.3">
      <c r="A12" s="60" t="s">
        <v>23</v>
      </c>
      <c r="B12" s="61">
        <v>17.260000000000002</v>
      </c>
      <c r="C12" s="61">
        <v>-3.9999999999999147E-2</v>
      </c>
      <c r="D12" s="61">
        <v>16.399999999999999</v>
      </c>
      <c r="E12" s="62">
        <v>997</v>
      </c>
      <c r="F12" s="62">
        <v>1017</v>
      </c>
      <c r="G12" s="61">
        <v>17.31193580742227</v>
      </c>
      <c r="H12" s="63">
        <v>-4.0120361083246792E-2</v>
      </c>
      <c r="I12" s="61">
        <v>16.125860373647981</v>
      </c>
      <c r="J12" s="61">
        <v>0.86000000000000298</v>
      </c>
      <c r="K12" s="61">
        <v>1.1860754337742883</v>
      </c>
      <c r="L12" s="61">
        <v>32.9</v>
      </c>
      <c r="M12" s="64">
        <f>'[1]Исходный для набора'!V15</f>
        <v>17.3</v>
      </c>
      <c r="N12" s="65">
        <f>'[1]Исходный для набора'!W15</f>
        <v>1015</v>
      </c>
      <c r="O12" s="64">
        <f>'[1]Исходный для набора'!X15</f>
        <v>16.760000000000002</v>
      </c>
    </row>
    <row r="13" spans="1:23" ht="18.75" x14ac:dyDescent="0.3">
      <c r="A13" s="60" t="s">
        <v>24</v>
      </c>
      <c r="B13" s="61">
        <v>2.25</v>
      </c>
      <c r="C13" s="61">
        <v>0</v>
      </c>
      <c r="D13" s="61">
        <v>2.37</v>
      </c>
      <c r="E13" s="62">
        <v>253</v>
      </c>
      <c r="F13" s="62">
        <v>253</v>
      </c>
      <c r="G13" s="61">
        <v>8.8932806324110683</v>
      </c>
      <c r="H13" s="63">
        <v>0</v>
      </c>
      <c r="I13" s="61">
        <v>9.3675889328063242</v>
      </c>
      <c r="J13" s="61">
        <v>-0.12000000000000011</v>
      </c>
      <c r="K13" s="61">
        <v>-0.47430830039525596</v>
      </c>
      <c r="L13" s="61">
        <v>2.04</v>
      </c>
      <c r="M13" s="64">
        <f>'[1]Исходный для набора'!V20</f>
        <v>2.25</v>
      </c>
      <c r="N13" s="65">
        <f>'[1]Исходный для набора'!W20</f>
        <v>602</v>
      </c>
      <c r="O13" s="64">
        <f>'[1]Исходный для набора'!X20</f>
        <v>5.19</v>
      </c>
    </row>
    <row r="14" spans="1:23" ht="18.75" x14ac:dyDescent="0.3">
      <c r="A14" s="60" t="s">
        <v>25</v>
      </c>
      <c r="B14" s="61">
        <v>10.144</v>
      </c>
      <c r="C14" s="61">
        <v>6.6000000000000725E-2</v>
      </c>
      <c r="D14" s="61">
        <v>10.067</v>
      </c>
      <c r="E14" s="62">
        <v>677</v>
      </c>
      <c r="F14" s="62">
        <v>675</v>
      </c>
      <c r="G14" s="61">
        <v>14.983751846381093</v>
      </c>
      <c r="H14" s="63">
        <v>9.7488921713441812E-2</v>
      </c>
      <c r="I14" s="61">
        <v>14.914074074074074</v>
      </c>
      <c r="J14" s="61">
        <v>7.6999999999999957E-2</v>
      </c>
      <c r="K14" s="61">
        <v>6.967777230701877E-2</v>
      </c>
      <c r="L14" s="61">
        <v>7.1349999999999998</v>
      </c>
      <c r="M14" s="64">
        <f>'[1]Исходный для набора'!V30</f>
        <v>10.077999999999999</v>
      </c>
      <c r="N14" s="65">
        <f>'[1]Исходный для набора'!W30</f>
        <v>674</v>
      </c>
      <c r="O14" s="64">
        <f>'[1]Исходный для набора'!X30</f>
        <v>8.66</v>
      </c>
    </row>
    <row r="15" spans="1:23" ht="18.75" x14ac:dyDescent="0.3">
      <c r="A15" s="60" t="s">
        <v>26</v>
      </c>
      <c r="B15" s="61">
        <v>0.2</v>
      </c>
      <c r="C15" s="61">
        <v>0</v>
      </c>
      <c r="D15" s="61">
        <v>0.67</v>
      </c>
      <c r="E15" s="62">
        <v>117</v>
      </c>
      <c r="F15" s="62">
        <v>127</v>
      </c>
      <c r="G15" s="61">
        <v>1.7094017094017093</v>
      </c>
      <c r="H15" s="63">
        <v>0</v>
      </c>
      <c r="I15" s="61">
        <v>5.2755905511811028</v>
      </c>
      <c r="J15" s="61">
        <v>-0.47000000000000003</v>
      </c>
      <c r="K15" s="61">
        <v>-3.5661888417793932</v>
      </c>
      <c r="L15" s="61">
        <v>0.3</v>
      </c>
      <c r="M15" s="64">
        <f>'[1]Исходный для набора'!V21</f>
        <v>0.2</v>
      </c>
      <c r="N15" s="65">
        <f>'[1]Исходный для набора'!W21</f>
        <v>436</v>
      </c>
      <c r="O15" s="64">
        <f>'[1]Исходный для набора'!X21</f>
        <v>3.25</v>
      </c>
    </row>
    <row r="16" spans="1:23" ht="18.75" x14ac:dyDescent="0.3">
      <c r="A16" s="60" t="s">
        <v>27</v>
      </c>
      <c r="B16" s="61">
        <v>50.33</v>
      </c>
      <c r="C16" s="61">
        <v>-0.32000000000000028</v>
      </c>
      <c r="D16" s="61">
        <v>47.06</v>
      </c>
      <c r="E16" s="62">
        <v>2499</v>
      </c>
      <c r="F16" s="62">
        <v>2501</v>
      </c>
      <c r="G16" s="61">
        <v>20.140056022408963</v>
      </c>
      <c r="H16" s="63">
        <v>-0.12805122048819584</v>
      </c>
      <c r="I16" s="61">
        <v>18.816473410635748</v>
      </c>
      <c r="J16" s="61">
        <v>3.269999999999996</v>
      </c>
      <c r="K16" s="61">
        <v>1.3235826117732152</v>
      </c>
      <c r="L16" s="61">
        <v>57.58</v>
      </c>
      <c r="M16" s="64">
        <f>'[1]Исходный для набора'!V33</f>
        <v>50.65</v>
      </c>
      <c r="N16" s="65">
        <f>'[1]Исходный для набора'!W33</f>
        <v>2476</v>
      </c>
      <c r="O16" s="64">
        <f>'[1]Исходный для набора'!X33</f>
        <v>45.81</v>
      </c>
    </row>
    <row r="17" spans="1:21" ht="18.75" x14ac:dyDescent="0.3">
      <c r="A17" s="60" t="s">
        <v>28</v>
      </c>
      <c r="B17" s="61">
        <v>11.4</v>
      </c>
      <c r="C17" s="61">
        <v>0</v>
      </c>
      <c r="D17" s="61">
        <v>10.37</v>
      </c>
      <c r="E17" s="62">
        <v>742</v>
      </c>
      <c r="F17" s="62">
        <v>742</v>
      </c>
      <c r="G17" s="61">
        <v>15.363881401617251</v>
      </c>
      <c r="H17" s="63">
        <v>0</v>
      </c>
      <c r="I17" s="61">
        <v>13.975741239892182</v>
      </c>
      <c r="J17" s="61">
        <v>1.0300000000000011</v>
      </c>
      <c r="K17" s="61">
        <v>1.3881401617250688</v>
      </c>
      <c r="L17" s="61">
        <v>8.5</v>
      </c>
      <c r="M17" s="64">
        <f>'[1]Исходный для набора'!V34</f>
        <v>11.4</v>
      </c>
      <c r="N17" s="65">
        <f>'[1]Исходный для набора'!W34</f>
        <v>677</v>
      </c>
      <c r="O17" s="64">
        <f>'[1]Исходный для набора'!X34</f>
        <v>9.1999999999999993</v>
      </c>
      <c r="U17" s="66"/>
    </row>
    <row r="18" spans="1:21" ht="18.75" x14ac:dyDescent="0.3">
      <c r="A18" s="60" t="s">
        <v>29</v>
      </c>
      <c r="B18" s="61">
        <v>9.1999999999999993</v>
      </c>
      <c r="C18" s="61">
        <v>0</v>
      </c>
      <c r="D18" s="61">
        <v>8.69</v>
      </c>
      <c r="E18" s="62">
        <v>490</v>
      </c>
      <c r="F18" s="62">
        <v>470</v>
      </c>
      <c r="G18" s="61">
        <v>18.775510204081634</v>
      </c>
      <c r="H18" s="63">
        <v>0</v>
      </c>
      <c r="I18" s="61">
        <v>18.489361702127656</v>
      </c>
      <c r="J18" s="61">
        <v>0.50999999999999979</v>
      </c>
      <c r="K18" s="61">
        <v>0.28614850195397779</v>
      </c>
      <c r="L18" s="61">
        <v>7.75</v>
      </c>
      <c r="M18" s="64">
        <f>'[1]Исходный для набора'!V39</f>
        <v>9.1999999999999993</v>
      </c>
      <c r="N18" s="65">
        <f>'[1]Исходный для набора'!W39</f>
        <v>440</v>
      </c>
      <c r="O18" s="64">
        <f>'[1]Исходный для набора'!X39</f>
        <v>8.6</v>
      </c>
    </row>
    <row r="19" spans="1:21" ht="18.75" x14ac:dyDescent="0.3">
      <c r="A19" s="67" t="s">
        <v>30</v>
      </c>
      <c r="B19" s="68">
        <v>364.31999999999994</v>
      </c>
      <c r="C19" s="68">
        <v>5.1620000000000346</v>
      </c>
      <c r="D19" s="68">
        <v>345.74700000000001</v>
      </c>
      <c r="E19" s="69">
        <v>16138</v>
      </c>
      <c r="F19" s="69">
        <v>17498</v>
      </c>
      <c r="G19" s="68">
        <v>22.575288139794267</v>
      </c>
      <c r="H19" s="70">
        <v>0.31986615441814337</v>
      </c>
      <c r="I19" s="68">
        <v>19.759229626243002</v>
      </c>
      <c r="J19" s="68">
        <v>18.572999999999922</v>
      </c>
      <c r="K19" s="71">
        <v>2.8160585135512655</v>
      </c>
      <c r="L19" s="68">
        <v>389.97499999999997</v>
      </c>
      <c r="M19" s="64">
        <f>SUM(M10:M18)</f>
        <v>359.1579999999999</v>
      </c>
      <c r="N19" s="72">
        <f>SUM(N10:N18)</f>
        <v>18881</v>
      </c>
      <c r="O19" s="73">
        <f>SUM(O10:O18)</f>
        <v>361.52000000000004</v>
      </c>
    </row>
    <row r="20" spans="1:21" ht="18.75" x14ac:dyDescent="0.3">
      <c r="A20" s="60" t="s">
        <v>31</v>
      </c>
      <c r="B20" s="61">
        <v>3.4</v>
      </c>
      <c r="C20" s="61">
        <v>0</v>
      </c>
      <c r="D20" s="61">
        <v>3.49</v>
      </c>
      <c r="E20" s="62">
        <v>380</v>
      </c>
      <c r="F20" s="62">
        <v>375</v>
      </c>
      <c r="G20" s="61">
        <v>8.9473684210526301</v>
      </c>
      <c r="H20" s="63">
        <v>0</v>
      </c>
      <c r="I20" s="61">
        <v>9.3066666666666684</v>
      </c>
      <c r="J20" s="61">
        <v>-9.0000000000000302E-2</v>
      </c>
      <c r="K20" s="61">
        <v>-0.35929824561403834</v>
      </c>
      <c r="L20" s="61">
        <v>3.08</v>
      </c>
      <c r="M20" s="64">
        <f>'[1]Исходный для набора'!V10</f>
        <v>3.4</v>
      </c>
      <c r="N20" s="65">
        <f>'[1]Исходный для набора'!W10</f>
        <v>417</v>
      </c>
      <c r="O20" s="64">
        <f>'[1]Исходный для набора'!X10</f>
        <v>2.98</v>
      </c>
    </row>
    <row r="21" spans="1:21" ht="18.75" x14ac:dyDescent="0.3">
      <c r="A21" s="60" t="s">
        <v>32</v>
      </c>
      <c r="B21" s="61">
        <v>0.56999999999999995</v>
      </c>
      <c r="C21" s="61">
        <v>0</v>
      </c>
      <c r="D21" s="61">
        <v>0.37</v>
      </c>
      <c r="E21" s="62">
        <v>49</v>
      </c>
      <c r="F21" s="62">
        <v>52</v>
      </c>
      <c r="G21" s="61">
        <v>11.632653061224488</v>
      </c>
      <c r="H21" s="63">
        <v>0</v>
      </c>
      <c r="I21" s="61">
        <v>7.1153846153846159</v>
      </c>
      <c r="J21" s="61">
        <v>0.19999999999999996</v>
      </c>
      <c r="K21" s="61">
        <v>4.5172684458398722</v>
      </c>
      <c r="L21" s="61">
        <v>0.23</v>
      </c>
      <c r="M21" s="64">
        <f>'[1]Исходный для набора'!V14</f>
        <v>0.56999999999999995</v>
      </c>
      <c r="N21" s="65">
        <f>'[1]Исходный для набора'!W14</f>
        <v>101</v>
      </c>
      <c r="O21" s="64">
        <f>'[1]Исходный для набора'!X14</f>
        <v>0.88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набора'!V37</f>
        <v>1</v>
      </c>
      <c r="N22" s="65">
        <f>'[1]Исходный для набора'!W37</f>
        <v>100</v>
      </c>
      <c r="O22" s="64">
        <f>'[1]Исходный для набора'!X37</f>
        <v>1.1000000000000001</v>
      </c>
    </row>
    <row r="23" spans="1:21" ht="18.75" x14ac:dyDescent="0.3">
      <c r="A23" s="60" t="s">
        <v>34</v>
      </c>
      <c r="B23" s="61">
        <v>91.4</v>
      </c>
      <c r="C23" s="61">
        <v>-0.5</v>
      </c>
      <c r="D23" s="61">
        <v>108.5</v>
      </c>
      <c r="E23" s="62">
        <v>3771</v>
      </c>
      <c r="F23" s="62">
        <v>3771</v>
      </c>
      <c r="G23" s="61">
        <v>24.237602757889153</v>
      </c>
      <c r="H23" s="63">
        <v>-0.13259082471493144</v>
      </c>
      <c r="I23" s="61">
        <v>28.77220896313975</v>
      </c>
      <c r="J23" s="61">
        <v>-17.099999999999994</v>
      </c>
      <c r="K23" s="61">
        <v>-4.5346062052505971</v>
      </c>
      <c r="L23" s="61">
        <v>104.3</v>
      </c>
      <c r="M23" s="64">
        <f>'[1]Исходный для набора'!V29</f>
        <v>91.9</v>
      </c>
      <c r="N23" s="65">
        <f>'[1]Исходный для набора'!W29</f>
        <v>4971</v>
      </c>
      <c r="O23" s="64">
        <f>'[1]Исходный для набора'!X29</f>
        <v>118.8</v>
      </c>
    </row>
    <row r="24" spans="1:21" ht="18.75" x14ac:dyDescent="0.3">
      <c r="A24" s="60" t="s">
        <v>35</v>
      </c>
      <c r="B24" s="61">
        <v>230.33</v>
      </c>
      <c r="C24" s="61">
        <v>-0.53999999999999204</v>
      </c>
      <c r="D24" s="61">
        <v>206.32</v>
      </c>
      <c r="E24" s="62">
        <v>7294</v>
      </c>
      <c r="F24" s="62">
        <v>7294</v>
      </c>
      <c r="G24" s="61">
        <v>31.578009322731013</v>
      </c>
      <c r="H24" s="63">
        <v>-7.4033452152455936E-2</v>
      </c>
      <c r="I24" s="61">
        <v>28.286262681656154</v>
      </c>
      <c r="J24" s="61">
        <v>24.010000000000019</v>
      </c>
      <c r="K24" s="61">
        <v>3.2917466410748588</v>
      </c>
      <c r="L24" s="61">
        <v>233.3</v>
      </c>
      <c r="M24" s="64">
        <f>'[1]Исходный для набора'!V38</f>
        <v>230.87</v>
      </c>
      <c r="N24" s="65">
        <f>'[1]Исходный для набора'!W38</f>
        <v>7274</v>
      </c>
      <c r="O24" s="64">
        <f>'[1]Исходный для набора'!X38</f>
        <v>205</v>
      </c>
    </row>
    <row r="25" spans="1:21" ht="18.75" x14ac:dyDescent="0.3">
      <c r="A25" s="60" t="s">
        <v>36</v>
      </c>
      <c r="B25" s="61">
        <v>22.72</v>
      </c>
      <c r="C25" s="61">
        <v>0.39000000000000057</v>
      </c>
      <c r="D25" s="61">
        <v>18.23</v>
      </c>
      <c r="E25" s="62">
        <v>1275</v>
      </c>
      <c r="F25" s="62">
        <v>1253</v>
      </c>
      <c r="G25" s="61">
        <v>17.819607843137256</v>
      </c>
      <c r="H25" s="63">
        <v>0.30588235294117894</v>
      </c>
      <c r="I25" s="61">
        <v>14.549082202713487</v>
      </c>
      <c r="J25" s="61">
        <v>4.4899999999999984</v>
      </c>
      <c r="K25" s="61">
        <v>3.2705256404237684</v>
      </c>
      <c r="L25" s="61">
        <v>25.46</v>
      </c>
      <c r="M25" s="64">
        <f>'[1]Исходный для набора'!V40</f>
        <v>22.33</v>
      </c>
      <c r="N25" s="65">
        <f>'[1]Исходный для набора'!W40</f>
        <v>1413</v>
      </c>
      <c r="O25" s="64">
        <f>'[1]Исходный для набора'!X40</f>
        <v>20.34</v>
      </c>
    </row>
    <row r="26" spans="1:21" ht="18.75" x14ac:dyDescent="0.3">
      <c r="A26" s="60" t="s">
        <v>37</v>
      </c>
      <c r="B26" s="61">
        <v>33.299999999999997</v>
      </c>
      <c r="C26" s="61">
        <v>-0.20000000000000284</v>
      </c>
      <c r="D26" s="61">
        <v>34.5</v>
      </c>
      <c r="E26" s="62">
        <v>1500</v>
      </c>
      <c r="F26" s="62">
        <v>1593</v>
      </c>
      <c r="G26" s="61">
        <v>22.199999999999996</v>
      </c>
      <c r="H26" s="63">
        <v>-0.13333333333333641</v>
      </c>
      <c r="I26" s="61">
        <v>21.657250470809792</v>
      </c>
      <c r="J26" s="61">
        <v>-1.2000000000000028</v>
      </c>
      <c r="K26" s="61">
        <v>0.54274952919020336</v>
      </c>
      <c r="L26" s="61">
        <v>34.799999999999997</v>
      </c>
      <c r="M26" s="64">
        <f>'[1]Исходный для набора'!V31</f>
        <v>33.5</v>
      </c>
      <c r="N26" s="65">
        <f>'[1]Исходный для набора'!W31</f>
        <v>1593</v>
      </c>
      <c r="O26" s="64">
        <f>'[1]Исходный для набора'!X31</f>
        <v>35.5</v>
      </c>
    </row>
    <row r="27" spans="1:21" ht="18.75" x14ac:dyDescent="0.3">
      <c r="A27" s="67" t="s">
        <v>38</v>
      </c>
      <c r="B27" s="68">
        <v>382.72000000000008</v>
      </c>
      <c r="C27" s="68">
        <v>-0.84999999999990905</v>
      </c>
      <c r="D27" s="68">
        <v>372.51</v>
      </c>
      <c r="E27" s="69">
        <v>14369</v>
      </c>
      <c r="F27" s="69">
        <v>14438</v>
      </c>
      <c r="G27" s="68">
        <v>26.635117266337261</v>
      </c>
      <c r="H27" s="70">
        <v>-5.9155125617643023E-2</v>
      </c>
      <c r="I27" s="68">
        <v>25.800664912037679</v>
      </c>
      <c r="J27" s="68">
        <v>10.210000000000093</v>
      </c>
      <c r="K27" s="71">
        <v>0.83445235429958231</v>
      </c>
      <c r="L27" s="68">
        <v>401.72</v>
      </c>
      <c r="M27" s="73">
        <f>SUM(M20:M26)</f>
        <v>383.57</v>
      </c>
      <c r="N27" s="72">
        <f>SUM(N20:N26)</f>
        <v>15869</v>
      </c>
      <c r="O27" s="73">
        <f>SUM(O20:O26)</f>
        <v>384.59999999999997</v>
      </c>
    </row>
    <row r="28" spans="1:21" ht="18.75" x14ac:dyDescent="0.3">
      <c r="A28" s="60" t="s">
        <v>39</v>
      </c>
      <c r="B28" s="61">
        <v>8.69</v>
      </c>
      <c r="C28" s="61">
        <v>9.9999999999999645E-2</v>
      </c>
      <c r="D28" s="61">
        <v>11.38</v>
      </c>
      <c r="E28" s="62">
        <v>552</v>
      </c>
      <c r="F28" s="62">
        <v>652</v>
      </c>
      <c r="G28" s="61">
        <v>15.742753623188406</v>
      </c>
      <c r="H28" s="63">
        <v>0.18115942028985543</v>
      </c>
      <c r="I28" s="61">
        <v>17.453987730061353</v>
      </c>
      <c r="J28" s="61">
        <v>-2.6900000000000013</v>
      </c>
      <c r="K28" s="61">
        <v>-1.7112341068729471</v>
      </c>
      <c r="L28" s="61">
        <v>8.0299999999999994</v>
      </c>
      <c r="M28" s="64">
        <f>'[1]Исходный для набора'!V12</f>
        <v>8.59</v>
      </c>
      <c r="N28" s="65">
        <f>'[1]Исходный для набора'!W12</f>
        <v>678</v>
      </c>
      <c r="O28" s="64">
        <f>'[1]Исходный для набора'!X12</f>
        <v>11.13</v>
      </c>
    </row>
    <row r="29" spans="1:21" ht="18.75" x14ac:dyDescent="0.3">
      <c r="A29" s="60" t="s">
        <v>40</v>
      </c>
      <c r="B29" s="61">
        <v>53.36</v>
      </c>
      <c r="C29" s="61">
        <v>-0.54999999999999716</v>
      </c>
      <c r="D29" s="61">
        <v>57.02</v>
      </c>
      <c r="E29" s="62">
        <v>3102</v>
      </c>
      <c r="F29" s="62">
        <v>3333</v>
      </c>
      <c r="G29" s="61">
        <v>17.201805286911668</v>
      </c>
      <c r="H29" s="63">
        <v>-0.17730496453900813</v>
      </c>
      <c r="I29" s="61">
        <v>17.107710771077109</v>
      </c>
      <c r="J29" s="61">
        <v>-3.6600000000000037</v>
      </c>
      <c r="K29" s="61">
        <v>9.4094515834559189E-2</v>
      </c>
      <c r="L29" s="61">
        <v>56.86</v>
      </c>
      <c r="M29" s="64">
        <f>'[1]Исходный для набора'!V11</f>
        <v>53.91</v>
      </c>
      <c r="N29" s="65">
        <f>'[1]Исходный для набора'!W11</f>
        <v>3333</v>
      </c>
      <c r="O29" s="64">
        <f>'[1]Исходный для набора'!X11</f>
        <v>54.08</v>
      </c>
    </row>
    <row r="30" spans="1:21" ht="18.75" x14ac:dyDescent="0.3">
      <c r="A30" s="60" t="s">
        <v>41</v>
      </c>
      <c r="B30" s="61">
        <v>11.641999999999999</v>
      </c>
      <c r="C30" s="61">
        <v>-0.30300000000000082</v>
      </c>
      <c r="D30" s="61">
        <v>11.77</v>
      </c>
      <c r="E30" s="62">
        <v>808</v>
      </c>
      <c r="F30" s="62">
        <v>898</v>
      </c>
      <c r="G30" s="61">
        <v>14.408415841584157</v>
      </c>
      <c r="H30" s="63">
        <v>-0.37500000000000178</v>
      </c>
      <c r="I30" s="61">
        <v>13.106904231625833</v>
      </c>
      <c r="J30" s="61">
        <v>-0.12800000000000011</v>
      </c>
      <c r="K30" s="61">
        <v>8</v>
      </c>
      <c r="L30" s="61">
        <v>2.5</v>
      </c>
      <c r="M30" s="64">
        <f>'[1]Исходный для набора'!V35</f>
        <v>11.945</v>
      </c>
      <c r="N30" s="65">
        <f>'[1]Исходный для набора'!W35</f>
        <v>1234</v>
      </c>
      <c r="O30" s="64">
        <f>'[1]Исходный для набора'!X35</f>
        <v>19.11</v>
      </c>
    </row>
    <row r="31" spans="1:21" ht="18.75" x14ac:dyDescent="0.3">
      <c r="A31" s="60" t="s">
        <v>42</v>
      </c>
      <c r="B31" s="61">
        <v>26.34</v>
      </c>
      <c r="C31" s="61">
        <v>0.23999999999999844</v>
      </c>
      <c r="D31" s="61">
        <v>21.14</v>
      </c>
      <c r="E31" s="62">
        <v>1825</v>
      </c>
      <c r="F31" s="62">
        <v>1750</v>
      </c>
      <c r="G31" s="61">
        <v>14.432876712328769</v>
      </c>
      <c r="H31" s="63">
        <v>0.13150684931506795</v>
      </c>
      <c r="I31" s="61">
        <v>12.08</v>
      </c>
      <c r="J31" s="61">
        <v>5.1999999999999993</v>
      </c>
      <c r="K31" s="61">
        <v>2.3528767123287686</v>
      </c>
      <c r="L31" s="61">
        <v>28.2</v>
      </c>
      <c r="M31" s="64">
        <f>'[1]Исходный для набора'!V16</f>
        <v>26.1</v>
      </c>
      <c r="N31" s="65">
        <f>'[1]Исходный для набора'!W16</f>
        <v>1308</v>
      </c>
      <c r="O31" s="64">
        <f>'[1]Исходный для набора'!X16</f>
        <v>19.91</v>
      </c>
    </row>
    <row r="32" spans="1:21" ht="18.75" x14ac:dyDescent="0.3">
      <c r="A32" s="60" t="s">
        <v>43</v>
      </c>
      <c r="B32" s="61">
        <v>3.22</v>
      </c>
      <c r="C32" s="61">
        <v>2.0000000000000018E-2</v>
      </c>
      <c r="D32" s="61">
        <v>3.84</v>
      </c>
      <c r="E32" s="62">
        <v>278</v>
      </c>
      <c r="F32" s="62">
        <v>328</v>
      </c>
      <c r="G32" s="61">
        <v>11.582733812949641</v>
      </c>
      <c r="H32" s="63">
        <v>7.1942446043166797E-2</v>
      </c>
      <c r="I32" s="61">
        <v>11.707317073170731</v>
      </c>
      <c r="J32" s="61">
        <v>-0.61999999999999966</v>
      </c>
      <c r="K32" s="61" t="s">
        <v>69</v>
      </c>
      <c r="L32" s="61">
        <v>2.77</v>
      </c>
      <c r="M32" s="64">
        <f>'[1]Исходный для набора'!V13</f>
        <v>3.2</v>
      </c>
      <c r="N32" s="65">
        <f>'[1]Исходный для набора'!W13</f>
        <v>382</v>
      </c>
      <c r="O32" s="64">
        <f>'[1]Исходный для набора'!X13</f>
        <v>4.17</v>
      </c>
    </row>
    <row r="33" spans="1:15" ht="18.75" x14ac:dyDescent="0.3">
      <c r="A33" s="60" t="s">
        <v>44</v>
      </c>
      <c r="B33" s="61">
        <v>10.86</v>
      </c>
      <c r="C33" s="61">
        <v>-0.38000000000000078</v>
      </c>
      <c r="D33" s="61">
        <v>10.59</v>
      </c>
      <c r="E33" s="62">
        <v>700</v>
      </c>
      <c r="F33" s="62">
        <v>725</v>
      </c>
      <c r="G33" s="61">
        <v>15.514285714285712</v>
      </c>
      <c r="H33" s="63">
        <v>-0.54285714285714448</v>
      </c>
      <c r="I33" s="61">
        <v>14.606896551724137</v>
      </c>
      <c r="J33" s="61">
        <v>0.26999999999999957</v>
      </c>
      <c r="K33" s="61">
        <v>0.90738916256157509</v>
      </c>
      <c r="L33" s="61">
        <v>12.86</v>
      </c>
      <c r="M33" s="64">
        <f>'[1]Исходный для набора'!V27</f>
        <v>11.24</v>
      </c>
      <c r="N33" s="65">
        <f>'[1]Исходный для набора'!W27</f>
        <v>760</v>
      </c>
      <c r="O33" s="64">
        <f>'[1]Исходный для набора'!X27</f>
        <v>11.9</v>
      </c>
    </row>
    <row r="34" spans="1:15" s="74" customFormat="1" ht="18.75" x14ac:dyDescent="0.3">
      <c r="A34" s="67" t="s">
        <v>45</v>
      </c>
      <c r="B34" s="68">
        <v>114.11199999999999</v>
      </c>
      <c r="C34" s="68">
        <v>-0.87299999999999045</v>
      </c>
      <c r="D34" s="68">
        <v>115.74000000000001</v>
      </c>
      <c r="E34" s="69">
        <v>7265</v>
      </c>
      <c r="F34" s="69">
        <v>7686</v>
      </c>
      <c r="G34" s="68">
        <v>15.707088781830695</v>
      </c>
      <c r="H34" s="70">
        <v>-0.12016517549896477</v>
      </c>
      <c r="I34" s="68">
        <v>15.058548009367684</v>
      </c>
      <c r="J34" s="68">
        <v>-1.6280000000000143</v>
      </c>
      <c r="K34" s="71">
        <v>0.64854077246301145</v>
      </c>
      <c r="L34" s="68">
        <v>111.22</v>
      </c>
      <c r="M34" s="73">
        <f>SUM(M28:M33)</f>
        <v>114.98499999999999</v>
      </c>
      <c r="N34" s="72">
        <f>SUM(N28:N33)</f>
        <v>7695</v>
      </c>
      <c r="O34" s="73">
        <f>SUM(O28:O33)</f>
        <v>120.3</v>
      </c>
    </row>
    <row r="35" spans="1:15" ht="18.75" x14ac:dyDescent="0.3">
      <c r="A35" s="60" t="s">
        <v>46</v>
      </c>
      <c r="B35" s="61">
        <v>1.29</v>
      </c>
      <c r="C35" s="61">
        <v>0</v>
      </c>
      <c r="D35" s="61">
        <v>2.0299999999999998</v>
      </c>
      <c r="E35" s="62">
        <v>142</v>
      </c>
      <c r="F35" s="62">
        <v>152</v>
      </c>
      <c r="G35" s="61">
        <v>9.0845070422535219</v>
      </c>
      <c r="H35" s="63">
        <v>0</v>
      </c>
      <c r="I35" s="61">
        <v>13.355263157894736</v>
      </c>
      <c r="J35" s="61">
        <v>-0.73999999999999977</v>
      </c>
      <c r="K35" s="61">
        <v>-4.2707561156412144</v>
      </c>
      <c r="L35" s="61">
        <v>1.1299999999999999</v>
      </c>
      <c r="M35" s="64">
        <f>'[1]Исходный для набора'!V17</f>
        <v>1.29</v>
      </c>
      <c r="N35" s="65">
        <f>'[1]Исходный для набора'!W17</f>
        <v>185</v>
      </c>
      <c r="O35" s="64">
        <f>'[1]Исходный для набора'!X17</f>
        <v>2.08</v>
      </c>
    </row>
    <row r="36" spans="1:15" ht="18.75" x14ac:dyDescent="0.3">
      <c r="A36" s="60" t="s">
        <v>47</v>
      </c>
      <c r="B36" s="61">
        <v>0.16</v>
      </c>
      <c r="C36" s="61">
        <v>0</v>
      </c>
      <c r="D36" s="61">
        <v>0.3</v>
      </c>
      <c r="E36" s="62">
        <v>37</v>
      </c>
      <c r="F36" s="62">
        <v>35</v>
      </c>
      <c r="G36" s="61">
        <v>4.3243243243243246</v>
      </c>
      <c r="H36" s="63">
        <v>0</v>
      </c>
      <c r="I36" s="61">
        <v>8.5714285714285712</v>
      </c>
      <c r="J36" s="61">
        <v>-0.13999999999999999</v>
      </c>
      <c r="K36" s="61">
        <v>-4.2471042471042466</v>
      </c>
      <c r="L36" s="61">
        <v>0.1</v>
      </c>
      <c r="M36" s="64">
        <f>'[1]Исходный для набора'!V22</f>
        <v>0.16</v>
      </c>
      <c r="N36" s="65">
        <f>'[1]Исходный для набора'!W22</f>
        <v>40</v>
      </c>
      <c r="O36" s="64">
        <f>'[1]Исходный для набора'!X22</f>
        <v>0.4</v>
      </c>
    </row>
    <row r="37" spans="1:15" ht="18.75" x14ac:dyDescent="0.3">
      <c r="A37" s="60" t="s">
        <v>48</v>
      </c>
      <c r="B37" s="61">
        <v>0.28000000000000003</v>
      </c>
      <c r="C37" s="61">
        <v>0</v>
      </c>
      <c r="D37" s="61">
        <v>0.73</v>
      </c>
      <c r="E37" s="62">
        <v>40</v>
      </c>
      <c r="F37" s="62">
        <v>87</v>
      </c>
      <c r="G37" s="61">
        <v>7.0000000000000009</v>
      </c>
      <c r="H37" s="63">
        <v>0</v>
      </c>
      <c r="I37" s="61">
        <v>8.3908045977011483</v>
      </c>
      <c r="J37" s="61">
        <v>-0.44999999999999996</v>
      </c>
      <c r="K37" s="61">
        <v>-1.3908045977011474</v>
      </c>
      <c r="L37" s="61">
        <v>0.22</v>
      </c>
      <c r="M37" s="64">
        <f>'[1]Исходный для набора'!V32</f>
        <v>0.28000000000000003</v>
      </c>
      <c r="N37" s="65">
        <f>'[1]Исходный для набора'!W32</f>
        <v>106</v>
      </c>
      <c r="O37" s="64">
        <f>'[1]Исходный для набора'!X32</f>
        <v>1.04</v>
      </c>
    </row>
    <row r="38" spans="1:15" ht="18.75" x14ac:dyDescent="0.3">
      <c r="A38" s="67" t="s">
        <v>49</v>
      </c>
      <c r="B38" s="68">
        <v>1.73</v>
      </c>
      <c r="C38" s="68">
        <v>0</v>
      </c>
      <c r="D38" s="68">
        <v>3.0599999999999996</v>
      </c>
      <c r="E38" s="69">
        <v>219</v>
      </c>
      <c r="F38" s="69">
        <v>274</v>
      </c>
      <c r="G38" s="68">
        <v>7.8995433789954346</v>
      </c>
      <c r="H38" s="70">
        <v>0</v>
      </c>
      <c r="I38" s="68">
        <v>11.167883211678831</v>
      </c>
      <c r="J38" s="68">
        <v>-1.3299999999999996</v>
      </c>
      <c r="K38" s="71">
        <v>-3.2683398326833961</v>
      </c>
      <c r="L38" s="68">
        <v>1.45</v>
      </c>
      <c r="M38" s="73">
        <f>SUM(M35:M37)</f>
        <v>1.73</v>
      </c>
      <c r="N38" s="72">
        <f>SUM(N35:N37)</f>
        <v>331</v>
      </c>
      <c r="O38" s="73">
        <f>SUM(O35:O37)</f>
        <v>3.52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1.22</v>
      </c>
      <c r="E39" s="62">
        <v>178</v>
      </c>
      <c r="F39" s="62">
        <v>216</v>
      </c>
      <c r="G39" s="61">
        <v>0.89887640449438211</v>
      </c>
      <c r="H39" s="63">
        <v>0</v>
      </c>
      <c r="I39" s="61">
        <v>5.6481481481481479</v>
      </c>
      <c r="J39" s="61">
        <v>-1.06</v>
      </c>
      <c r="K39" s="61">
        <v>-4.7492717436537655</v>
      </c>
      <c r="L39" s="61">
        <v>7.0000000000000007E-2</v>
      </c>
      <c r="M39" s="64">
        <f>'[1]Исходный для набора'!V18</f>
        <v>0.16</v>
      </c>
      <c r="N39" s="65">
        <f>'[1]Исходный для набора'!W18</f>
        <v>845</v>
      </c>
      <c r="O39" s="64">
        <f>'[1]Исходный для набора'!X18</f>
        <v>7.67</v>
      </c>
    </row>
    <row r="40" spans="1:15" ht="18.75" x14ac:dyDescent="0.3">
      <c r="A40" s="60" t="s">
        <v>51</v>
      </c>
      <c r="B40" s="61">
        <v>188.99</v>
      </c>
      <c r="C40" s="61">
        <v>-3.0000000000001137E-2</v>
      </c>
      <c r="D40" s="61">
        <v>169.85</v>
      </c>
      <c r="E40" s="62">
        <v>6662</v>
      </c>
      <c r="F40" s="62">
        <v>6171</v>
      </c>
      <c r="G40" s="61">
        <v>28.368357850495347</v>
      </c>
      <c r="H40" s="63">
        <v>-4.5031522065457352E-3</v>
      </c>
      <c r="I40" s="61">
        <v>27.523902122832606</v>
      </c>
      <c r="J40" s="61">
        <v>19.140000000000015</v>
      </c>
      <c r="K40" s="75">
        <v>0.84445572766274068</v>
      </c>
      <c r="L40" s="61">
        <v>120.66</v>
      </c>
      <c r="M40" s="64">
        <f>'[1]Исходный для набора'!V41</f>
        <v>189.02</v>
      </c>
      <c r="N40" s="65">
        <f>'[1]Исходный для набора'!W41</f>
        <v>5886</v>
      </c>
      <c r="O40" s="64">
        <f>'[1]Исходный для набора'!X41</f>
        <v>168.73</v>
      </c>
    </row>
    <row r="41" spans="1:15" ht="18.75" x14ac:dyDescent="0.3">
      <c r="A41" s="60" t="s">
        <v>52</v>
      </c>
      <c r="B41" s="61">
        <v>42.475999999999999</v>
      </c>
      <c r="C41" s="61">
        <v>-1.1120000000000019</v>
      </c>
      <c r="D41" s="61">
        <v>46.402000000000001</v>
      </c>
      <c r="E41" s="62">
        <v>2646</v>
      </c>
      <c r="F41" s="62">
        <v>2646</v>
      </c>
      <c r="G41" s="61">
        <v>16.05291005291005</v>
      </c>
      <c r="H41" s="63">
        <v>-0.42025699168556585</v>
      </c>
      <c r="I41" s="61">
        <v>17.536659108087679</v>
      </c>
      <c r="J41" s="61">
        <v>-3.9260000000000019</v>
      </c>
      <c r="K41" s="61">
        <v>-1.4837490551776291</v>
      </c>
      <c r="L41" s="61">
        <v>33.951000000000001</v>
      </c>
      <c r="M41" s="64">
        <f>'[1]Исходный для набора'!V28</f>
        <v>43.588000000000001</v>
      </c>
      <c r="N41" s="65">
        <f>'[1]Исходный для набора'!W28</f>
        <v>2583</v>
      </c>
      <c r="O41" s="64">
        <f>'[1]Исходный для набора'!X28</f>
        <v>43.92</v>
      </c>
    </row>
    <row r="42" spans="1:15" ht="18.75" x14ac:dyDescent="0.3">
      <c r="A42" s="60" t="s">
        <v>53</v>
      </c>
      <c r="B42" s="61">
        <v>0.7</v>
      </c>
      <c r="C42" s="61">
        <v>0</v>
      </c>
      <c r="D42" s="76">
        <v>1.1439999999999999</v>
      </c>
      <c r="E42" s="62">
        <v>46</v>
      </c>
      <c r="F42" s="62">
        <v>118</v>
      </c>
      <c r="G42" s="61">
        <v>15.217391304347824</v>
      </c>
      <c r="H42" s="63">
        <v>0</v>
      </c>
      <c r="I42" s="61">
        <v>9.6949152542372872</v>
      </c>
      <c r="J42" s="61">
        <v>-0.44399999999999995</v>
      </c>
      <c r="K42" s="61">
        <v>5.5224760501105372</v>
      </c>
      <c r="L42" s="61">
        <v>0.629</v>
      </c>
      <c r="M42" s="64">
        <f>'[1]Исходный для набора'!V19</f>
        <v>0.7</v>
      </c>
      <c r="N42" s="65">
        <f>'[1]Исходный для набора'!W19</f>
        <v>150</v>
      </c>
      <c r="O42" s="64">
        <f>'[1]Исходный для набора'!X19</f>
        <v>1.06</v>
      </c>
    </row>
    <row r="43" spans="1:15" ht="18.75" x14ac:dyDescent="0.3">
      <c r="A43" s="60" t="s">
        <v>54</v>
      </c>
      <c r="B43" s="61">
        <v>144.9</v>
      </c>
      <c r="C43" s="61">
        <v>-1.1999999999999886</v>
      </c>
      <c r="D43" s="61">
        <v>155.13</v>
      </c>
      <c r="E43" s="62">
        <v>7073</v>
      </c>
      <c r="F43" s="62">
        <v>7104</v>
      </c>
      <c r="G43" s="61">
        <v>20.486356567227485</v>
      </c>
      <c r="H43" s="63">
        <v>-0.1696592676374955</v>
      </c>
      <c r="I43" s="61">
        <v>21.836993243243246</v>
      </c>
      <c r="J43" s="61">
        <v>-10.22999999999999</v>
      </c>
      <c r="K43" s="61">
        <v>-1.3506366760157604</v>
      </c>
      <c r="L43" s="61">
        <v>163.98</v>
      </c>
      <c r="M43" s="64">
        <f>'[1]Исходный для набора'!V26</f>
        <v>146.1</v>
      </c>
      <c r="N43" s="65">
        <f>'[1]Исходный для набора'!W26</f>
        <v>7284</v>
      </c>
      <c r="O43" s="64">
        <f>'[1]Исходный для набора'!X26</f>
        <v>127.35</v>
      </c>
    </row>
    <row r="44" spans="1:15" ht="18.75" x14ac:dyDescent="0.3">
      <c r="A44" s="60" t="s">
        <v>55</v>
      </c>
      <c r="B44" s="61">
        <v>91</v>
      </c>
      <c r="C44" s="61">
        <v>-1.2000000000000028</v>
      </c>
      <c r="D44" s="61">
        <v>99.5</v>
      </c>
      <c r="E44" s="62">
        <v>4299</v>
      </c>
      <c r="F44" s="62">
        <v>4299</v>
      </c>
      <c r="G44" s="61">
        <v>21.167713421725981</v>
      </c>
      <c r="H44" s="63">
        <v>-0.27913468248430107</v>
      </c>
      <c r="I44" s="61">
        <v>23.14491742265643</v>
      </c>
      <c r="J44" s="61">
        <v>-8.5</v>
      </c>
      <c r="K44" s="61">
        <v>-1.977204000930449</v>
      </c>
      <c r="L44" s="61">
        <v>98.3</v>
      </c>
      <c r="M44" s="64">
        <f>'[1]Исходный для набора'!V25</f>
        <v>92.2</v>
      </c>
      <c r="N44" s="65">
        <f>'[1]Исходный для набора'!W25</f>
        <v>4299</v>
      </c>
      <c r="O44" s="64">
        <f>'[1]Исходный для набора'!X25</f>
        <v>103.1</v>
      </c>
    </row>
    <row r="45" spans="1:15" s="74" customFormat="1" ht="18.75" x14ac:dyDescent="0.3">
      <c r="A45" s="67" t="s">
        <v>56</v>
      </c>
      <c r="B45" s="68">
        <v>468.226</v>
      </c>
      <c r="C45" s="68">
        <v>-3.5419999999999732</v>
      </c>
      <c r="D45" s="68">
        <v>473.24599999999998</v>
      </c>
      <c r="E45" s="69">
        <v>20904</v>
      </c>
      <c r="F45" s="69">
        <v>20554</v>
      </c>
      <c r="G45" s="68">
        <v>22.398871029468044</v>
      </c>
      <c r="H45" s="70">
        <v>-0.16944125526215004</v>
      </c>
      <c r="I45" s="68">
        <v>23.024520774545103</v>
      </c>
      <c r="J45" s="68">
        <v>-5.0199999999999818</v>
      </c>
      <c r="K45" s="71">
        <v>-0.62564974507705884</v>
      </c>
      <c r="L45" s="68">
        <v>417.59</v>
      </c>
      <c r="M45" s="73">
        <f>SUM(M39:M44)</f>
        <v>471.76799999999997</v>
      </c>
      <c r="N45" s="72">
        <f>SUM(N39:N44)</f>
        <v>21047</v>
      </c>
      <c r="O45" s="73">
        <f>SUM(O39:O44)</f>
        <v>451.83000000000004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1331.1079999999999</v>
      </c>
      <c r="C47" s="78">
        <v>-0.10299999999983811</v>
      </c>
      <c r="D47" s="78">
        <v>1310.3030000000001</v>
      </c>
      <c r="E47" s="79">
        <v>58895</v>
      </c>
      <c r="F47" s="79">
        <v>60450</v>
      </c>
      <c r="G47" s="78">
        <v>22.6</v>
      </c>
      <c r="H47" s="78">
        <v>-3.1242040920211878E-3</v>
      </c>
      <c r="I47" s="78">
        <v>21.7</v>
      </c>
      <c r="J47" s="78">
        <v>20.804999999999836</v>
      </c>
      <c r="K47" s="78">
        <v>0.90000000000000213</v>
      </c>
      <c r="L47" s="78">
        <v>1321.9549999999999</v>
      </c>
      <c r="M47" s="80">
        <f>'[1]Исходный для набора'!V43</f>
        <v>1331.2109999999998</v>
      </c>
      <c r="N47" s="81">
        <f>'[1]Исходный для набора'!W43</f>
        <v>63823</v>
      </c>
      <c r="O47" s="82">
        <f>'[1]Исходный для набора'!X43</f>
        <v>1321.7699999999998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70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71</v>
      </c>
      <c r="B55" s="114">
        <v>1331.1079999999999</v>
      </c>
      <c r="C55" s="115"/>
      <c r="D55" s="116">
        <v>196498.45800000001</v>
      </c>
      <c r="E55" s="117"/>
      <c r="F55" s="118">
        <v>3267.8459999999614</v>
      </c>
      <c r="G55" s="119"/>
      <c r="H55" s="120">
        <v>58895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72</v>
      </c>
      <c r="B56" s="114">
        <v>1310.3030000000001</v>
      </c>
      <c r="C56" s="115"/>
      <c r="D56" s="116">
        <v>193230.61200000005</v>
      </c>
      <c r="E56" s="117"/>
      <c r="F56" s="124"/>
      <c r="G56" s="125"/>
      <c r="H56" s="120">
        <v>60450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73</v>
      </c>
      <c r="B57" s="114">
        <v>1321.7699999999998</v>
      </c>
      <c r="C57" s="115"/>
      <c r="D57" s="116">
        <v>189679.85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2025-05-29T02:09:20Z</dcterms:created>
  <dcterms:modified xsi:type="dcterms:W3CDTF">2025-05-29T02:09:55Z</dcterms:modified>
</cp:coreProperties>
</file>