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5. Май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M27" i="1" s="1"/>
  <c r="O20" i="1"/>
  <c r="N20" i="1"/>
  <c r="N27" i="1" s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<sst xmlns="http://schemas.openxmlformats.org/spreadsheetml/2006/main" count="82" uniqueCount="74">
  <si>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</si>
  <si>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</si>
  <si>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</si>
  <si>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</si>
  <si>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</si>
  <si>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</si>
  <si>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</si>
  <si>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</si>
  <si>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</si>
  <si>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</si>
  <si>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</si>
  <si>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</si>
  <si>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</si>
  <si>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</si>
  <si>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</si>
  <si>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</si>
  <si>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</si>
  <si>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</si>
  <si>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</si>
  <si>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</si>
  <si>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</si>
  <si>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</si>
  <si>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</si>
  <si>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</si>
  <si>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</si>
  <si>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</si>
  <si>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</si>
  <si>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</si>
  <si>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</si>
  <si>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</si>
  <si>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</si>
  <si>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</si>
  <si>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</si>
  <si>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</si>
  <si>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</si>
  <si>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</si>
  <si>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</si>
  <si>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</si>
  <si>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</si>
  <si>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</si>
  <si>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</si>
  <si>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</si>
  <si>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</si>
  <si>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</si>
  <si>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</si>
  <si>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</si>
  <si>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</si>
  <si>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</si>
  <si>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</si>
  <si>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</si>
  <si>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</si>
  <si>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</si>
  <si>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</si>
  <si>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</si>
  <si>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</si>
  <si>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</si>
  <si>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</si>
  <si>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</si>
  <si>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</si>
  <si>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</si>
  <si>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</si>
  <si>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</si>
  <si>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</si>
  <si>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</si>
  <si>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</si>
  <si>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</si>
  <si>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</si>
  <si>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</si>
  <si>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апреля</t>
  </si>
  <si>
    <t>ё</t>
  </si>
  <si>
    <t xml:space="preserve"> на 26 мая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</si>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</sst>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W7" t="str">
            <v>2023 год</v>
          </cell>
        </row>
        <row r="9">
          <cell r="V9">
            <v>64.16</v>
          </cell>
          <cell r="W9">
            <v>1855</v>
          </cell>
          <cell r="X9">
            <v>46.68</v>
          </cell>
        </row>
        <row r="10">
          <cell r="V10">
            <v>3.25</v>
          </cell>
          <cell r="W10">
            <v>417</v>
          </cell>
          <cell r="X10">
            <v>3.18</v>
          </cell>
        </row>
        <row r="11">
          <cell r="V11">
            <v>53.5</v>
          </cell>
          <cell r="W11">
            <v>3333</v>
          </cell>
          <cell r="X11">
            <v>54.25</v>
          </cell>
        </row>
        <row r="12">
          <cell r="V12">
            <v>8.73</v>
          </cell>
          <cell r="W12">
            <v>678</v>
          </cell>
          <cell r="X12">
            <v>10.94</v>
          </cell>
        </row>
        <row r="13">
          <cell r="V13">
            <v>3.17</v>
          </cell>
          <cell r="W13">
            <v>382</v>
          </cell>
          <cell r="X13">
            <v>4.18</v>
          </cell>
        </row>
        <row r="14">
          <cell r="V14">
            <v>0.56999999999999995</v>
          </cell>
          <cell r="W14">
            <v>101</v>
          </cell>
          <cell r="X14">
            <v>0.69</v>
          </cell>
        </row>
        <row r="15">
          <cell r="V15">
            <v>17.420000000000002</v>
          </cell>
          <cell r="W15">
            <v>1015</v>
          </cell>
          <cell r="X15">
            <v>16.579999999999998</v>
          </cell>
        </row>
        <row r="16">
          <cell r="V16">
            <v>26.23</v>
          </cell>
          <cell r="W16">
            <v>1308</v>
          </cell>
          <cell r="X16">
            <v>20.05</v>
          </cell>
        </row>
        <row r="17">
          <cell r="V17">
            <v>1.29</v>
          </cell>
          <cell r="W17">
            <v>185</v>
          </cell>
          <cell r="X17">
            <v>2.08</v>
          </cell>
        </row>
        <row r="18">
          <cell r="V18">
            <v>0.16</v>
          </cell>
          <cell r="W18">
            <v>845</v>
          </cell>
          <cell r="X18">
            <v>7.52</v>
          </cell>
        </row>
        <row r="19">
          <cell r="V19">
            <v>0.4</v>
          </cell>
          <cell r="W19">
            <v>150</v>
          </cell>
          <cell r="X19">
            <v>0.96</v>
          </cell>
        </row>
        <row r="20">
          <cell r="V20">
            <v>2.0499999999999998</v>
          </cell>
          <cell r="W20">
            <v>602</v>
          </cell>
          <cell r="X20">
            <v>5.08</v>
          </cell>
        </row>
        <row r="21">
          <cell r="V21">
            <v>0.2</v>
          </cell>
          <cell r="W21">
            <v>436</v>
          </cell>
          <cell r="X21">
            <v>3.34</v>
          </cell>
        </row>
        <row r="22">
          <cell r="V22">
            <v>0.2</v>
          </cell>
          <cell r="W22">
            <v>40</v>
          </cell>
          <cell r="X22">
            <v>0.4</v>
          </cell>
        </row>
        <row r="23">
          <cell r="V23">
            <v>198.25</v>
          </cell>
          <cell r="W23">
            <v>10706</v>
          </cell>
          <cell r="X23">
            <v>214.04</v>
          </cell>
        </row>
        <row r="25">
          <cell r="V25">
            <v>93.1</v>
          </cell>
          <cell r="W25">
            <v>4299</v>
          </cell>
          <cell r="X25">
            <v>102.4</v>
          </cell>
        </row>
        <row r="26">
          <cell r="V26">
            <v>143.19999999999999</v>
          </cell>
          <cell r="W26">
            <v>7284</v>
          </cell>
          <cell r="X26">
            <v>127.19</v>
          </cell>
        </row>
        <row r="27">
          <cell r="V27">
            <v>11.83</v>
          </cell>
          <cell r="W27">
            <v>760</v>
          </cell>
          <cell r="X27">
            <v>12.1</v>
          </cell>
        </row>
        <row r="28">
          <cell r="V28">
            <v>43.546999999999997</v>
          </cell>
          <cell r="W28">
            <v>2583</v>
          </cell>
          <cell r="X28">
            <v>43.65</v>
          </cell>
        </row>
        <row r="29">
          <cell r="V29">
            <v>93.9</v>
          </cell>
          <cell r="W29">
            <v>4971</v>
          </cell>
          <cell r="X29">
            <v>114.7</v>
          </cell>
        </row>
        <row r="30">
          <cell r="V30">
            <v>10.041</v>
          </cell>
          <cell r="W30">
            <v>674</v>
          </cell>
          <cell r="X30">
            <v>8.65</v>
          </cell>
        </row>
        <row r="31">
          <cell r="V31">
            <v>34.1</v>
          </cell>
          <cell r="W31">
            <v>1593</v>
          </cell>
          <cell r="X31">
            <v>35.04</v>
          </cell>
        </row>
        <row r="32">
          <cell r="V32">
            <v>0.28000000000000003</v>
          </cell>
          <cell r="W32">
            <v>106</v>
          </cell>
          <cell r="X32">
            <v>0.97</v>
          </cell>
        </row>
        <row r="33">
          <cell r="V33">
            <v>51.03</v>
          </cell>
          <cell r="W33">
            <v>2476</v>
          </cell>
          <cell r="X33">
            <v>45.09</v>
          </cell>
        </row>
        <row r="34">
          <cell r="V34">
            <v>11.5</v>
          </cell>
          <cell r="W34">
            <v>677</v>
          </cell>
          <cell r="X34">
            <v>9.0299999999999994</v>
          </cell>
        </row>
        <row r="35">
          <cell r="V35">
            <v>11.69</v>
          </cell>
          <cell r="W35">
            <v>1234</v>
          </cell>
          <cell r="X35">
            <v>19.55</v>
          </cell>
        </row>
        <row r="37">
          <cell r="V37">
            <v>1</v>
          </cell>
          <cell r="W37">
            <v>100</v>
          </cell>
          <cell r="X37">
            <v>1.1000000000000001</v>
          </cell>
        </row>
        <row r="38">
          <cell r="V38">
            <v>233.23</v>
          </cell>
          <cell r="W38">
            <v>7274</v>
          </cell>
          <cell r="X38">
            <v>203.69</v>
          </cell>
        </row>
        <row r="39">
          <cell r="V39">
            <v>9.24</v>
          </cell>
          <cell r="W39">
            <v>440</v>
          </cell>
          <cell r="X39">
            <v>8.4</v>
          </cell>
        </row>
        <row r="40">
          <cell r="V40">
            <v>21</v>
          </cell>
          <cell r="W40">
            <v>1413</v>
          </cell>
          <cell r="X40">
            <v>19.32</v>
          </cell>
        </row>
        <row r="41">
          <cell r="V41">
            <v>191.4</v>
          </cell>
          <cell r="W41">
            <v>5886</v>
          </cell>
          <cell r="X41">
            <v>169.03</v>
          </cell>
        </row>
        <row r="43">
          <cell r="V43">
            <v>1339.6680000000001</v>
          </cell>
          <cell r="W43">
            <v>63823</v>
          </cell>
          <cell r="X43">
            <v>1309.8799999999999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45803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набора'!W7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64.06</v>
      </c>
      <c r="C10" s="61">
        <v>-9.9999999999994316E-2</v>
      </c>
      <c r="D10" s="61">
        <v>53.71</v>
      </c>
      <c r="E10" s="62">
        <v>1891</v>
      </c>
      <c r="F10" s="62">
        <v>1850</v>
      </c>
      <c r="G10" s="61">
        <v>33.876255949233212</v>
      </c>
      <c r="H10" s="63">
        <v>-5.2882072977254779E-2</v>
      </c>
      <c r="I10" s="61">
        <v>29.032432432432433</v>
      </c>
      <c r="J10" s="61">
        <v>10.350000000000001</v>
      </c>
      <c r="K10" s="61">
        <v>4.8438235168007786</v>
      </c>
      <c r="L10" s="61">
        <v>53.48</v>
      </c>
      <c r="M10" s="64">
        <f>'[1]Исходный для набора'!V9</f>
        <v>64.16</v>
      </c>
      <c r="N10" s="65">
        <f>'[1]Исходный для набора'!W9</f>
        <v>1855</v>
      </c>
      <c r="O10" s="64">
        <f>'[1]Исходный для набора'!X9</f>
        <v>46.68</v>
      </c>
    </row>
    <row r="11" spans="1:23" ht="18.75" x14ac:dyDescent="0.3">
      <c r="A11" s="60" t="s">
        <v>22</v>
      </c>
      <c r="B11" s="61">
        <v>199.2</v>
      </c>
      <c r="C11" s="61">
        <v>0.94999999999998863</v>
      </c>
      <c r="D11" s="61">
        <v>197.97</v>
      </c>
      <c r="E11" s="62">
        <v>8472</v>
      </c>
      <c r="F11" s="62">
        <v>9863</v>
      </c>
      <c r="G11" s="61">
        <v>23.512747875354105</v>
      </c>
      <c r="H11" s="63">
        <v>0.11213408876298203</v>
      </c>
      <c r="I11" s="61">
        <v>20.071986211091961</v>
      </c>
      <c r="J11" s="61">
        <v>1.2299999999999898</v>
      </c>
      <c r="K11" s="61">
        <v>3.4407616642621441</v>
      </c>
      <c r="L11" s="61">
        <v>220.29</v>
      </c>
      <c r="M11" s="64">
        <f>'[1]Исходный для набора'!V23</f>
        <v>198.25</v>
      </c>
      <c r="N11" s="65">
        <f>'[1]Исходный для набора'!W23</f>
        <v>10706</v>
      </c>
      <c r="O11" s="64">
        <f>'[1]Исходный для набора'!X23</f>
        <v>214.04</v>
      </c>
    </row>
    <row r="12" spans="1:23" ht="18.75" x14ac:dyDescent="0.3">
      <c r="A12" s="60" t="s">
        <v>23</v>
      </c>
      <c r="B12" s="61">
        <v>17.36</v>
      </c>
      <c r="C12" s="61">
        <v>-6.0000000000002274E-2</v>
      </c>
      <c r="D12" s="61">
        <v>16</v>
      </c>
      <c r="E12" s="62">
        <v>997</v>
      </c>
      <c r="F12" s="62">
        <v>1017</v>
      </c>
      <c r="G12" s="61">
        <v>17.41223671013039</v>
      </c>
      <c r="H12" s="63">
        <v>-6.0180541624877293E-2</v>
      </c>
      <c r="I12" s="61">
        <v>15.732546705998034</v>
      </c>
      <c r="J12" s="61">
        <v>1.3599999999999994</v>
      </c>
      <c r="K12" s="61">
        <v>1.6796900041323557</v>
      </c>
      <c r="L12" s="61">
        <v>32.9</v>
      </c>
      <c r="M12" s="64">
        <f>'[1]Исходный для набора'!V15</f>
        <v>17.420000000000002</v>
      </c>
      <c r="N12" s="65">
        <f>'[1]Исходный для набора'!W15</f>
        <v>1015</v>
      </c>
      <c r="O12" s="64">
        <f>'[1]Исходный для набора'!X15</f>
        <v>16.579999999999998</v>
      </c>
    </row>
    <row r="13" spans="1:23" ht="18.75" x14ac:dyDescent="0.3">
      <c r="A13" s="60" t="s">
        <v>24</v>
      </c>
      <c r="B13" s="61">
        <v>2.0499999999999998</v>
      </c>
      <c r="C13" s="61">
        <v>0</v>
      </c>
      <c r="D13" s="61">
        <v>2.37</v>
      </c>
      <c r="E13" s="62">
        <v>253</v>
      </c>
      <c r="F13" s="62">
        <v>253</v>
      </c>
      <c r="G13" s="61">
        <v>8.1027667984189726</v>
      </c>
      <c r="H13" s="63">
        <v>0</v>
      </c>
      <c r="I13" s="61">
        <v>9.3675889328063242</v>
      </c>
      <c r="J13" s="61">
        <v>-0.32000000000000028</v>
      </c>
      <c r="K13" s="61">
        <v>-1.2648221343873516</v>
      </c>
      <c r="L13" s="61">
        <v>2.04</v>
      </c>
      <c r="M13" s="64">
        <f>'[1]Исходный для набора'!V20</f>
        <v>2.0499999999999998</v>
      </c>
      <c r="N13" s="65">
        <f>'[1]Исходный для набора'!W20</f>
        <v>602</v>
      </c>
      <c r="O13" s="64">
        <f>'[1]Исходный для набора'!X20</f>
        <v>5.08</v>
      </c>
    </row>
    <row r="14" spans="1:23" ht="18.75" x14ac:dyDescent="0.3">
      <c r="A14" s="60" t="s">
        <v>25</v>
      </c>
      <c r="B14" s="61">
        <v>10.042</v>
      </c>
      <c r="C14" s="61">
        <v>9.9999999999944578E-4</v>
      </c>
      <c r="D14" s="61">
        <v>10</v>
      </c>
      <c r="E14" s="62">
        <v>677</v>
      </c>
      <c r="F14" s="62">
        <v>675</v>
      </c>
      <c r="G14" s="61">
        <v>14.833087149187593</v>
      </c>
      <c r="H14" s="63">
        <v>1.477104874446411E-3</v>
      </c>
      <c r="I14" s="61">
        <v>14.814814814814815</v>
      </c>
      <c r="J14" s="61">
        <v>4.1999999999999815E-2</v>
      </c>
      <c r="K14" s="61">
        <v>1.8272334372777976E-2</v>
      </c>
      <c r="L14" s="61">
        <v>7.1349999999999998</v>
      </c>
      <c r="M14" s="64">
        <f>'[1]Исходный для набора'!V30</f>
        <v>10.041</v>
      </c>
      <c r="N14" s="65">
        <f>'[1]Исходный для набора'!W30</f>
        <v>674</v>
      </c>
      <c r="O14" s="64">
        <f>'[1]Исходный для набора'!X30</f>
        <v>8.65</v>
      </c>
    </row>
    <row r="15" spans="1:23" ht="18.75" x14ac:dyDescent="0.3">
      <c r="A15" s="60" t="s">
        <v>26</v>
      </c>
      <c r="B15" s="61">
        <v>0.2</v>
      </c>
      <c r="C15" s="61">
        <v>0</v>
      </c>
      <c r="D15" s="61">
        <v>0.63</v>
      </c>
      <c r="E15" s="62">
        <v>117</v>
      </c>
      <c r="F15" s="62">
        <v>127</v>
      </c>
      <c r="G15" s="61">
        <v>1.7094017094017093</v>
      </c>
      <c r="H15" s="63">
        <v>0</v>
      </c>
      <c r="I15" s="61">
        <v>4.9606299212598426</v>
      </c>
      <c r="J15" s="61">
        <v>-0.43</v>
      </c>
      <c r="K15" s="61">
        <v>-3.251228211858133</v>
      </c>
      <c r="L15" s="61">
        <v>0.3</v>
      </c>
      <c r="M15" s="64">
        <f>'[1]Исходный для набора'!V21</f>
        <v>0.2</v>
      </c>
      <c r="N15" s="65">
        <f>'[1]Исходный для набора'!W21</f>
        <v>436</v>
      </c>
      <c r="O15" s="64">
        <f>'[1]Исходный для набора'!X21</f>
        <v>3.34</v>
      </c>
    </row>
    <row r="16" spans="1:23" ht="18.75" x14ac:dyDescent="0.3">
      <c r="A16" s="60" t="s">
        <v>27</v>
      </c>
      <c r="B16" s="61">
        <v>50.82</v>
      </c>
      <c r="C16" s="61">
        <v>-0.21000000000000085</v>
      </c>
      <c r="D16" s="61">
        <v>47.32</v>
      </c>
      <c r="E16" s="62">
        <v>2499</v>
      </c>
      <c r="F16" s="62">
        <v>2501</v>
      </c>
      <c r="G16" s="61">
        <v>20.336134453781511</v>
      </c>
      <c r="H16" s="63">
        <v>-8.4033613445377853E-2</v>
      </c>
      <c r="I16" s="61">
        <v>18.920431827269091</v>
      </c>
      <c r="J16" s="61">
        <v>3.5</v>
      </c>
      <c r="K16" s="61">
        <v>1.4157026265124202</v>
      </c>
      <c r="L16" s="61">
        <v>57.58</v>
      </c>
      <c r="M16" s="64">
        <f>'[1]Исходный для набора'!V33</f>
        <v>51.03</v>
      </c>
      <c r="N16" s="65">
        <f>'[1]Исходный для набора'!W33</f>
        <v>2476</v>
      </c>
      <c r="O16" s="64">
        <f>'[1]Исходный для набора'!X33</f>
        <v>45.09</v>
      </c>
    </row>
    <row r="17" spans="1:21" ht="18.75" x14ac:dyDescent="0.3">
      <c r="A17" s="60" t="s">
        <v>28</v>
      </c>
      <c r="B17" s="61">
        <v>11.6</v>
      </c>
      <c r="C17" s="61">
        <v>9.9999999999999645E-2</v>
      </c>
      <c r="D17" s="61">
        <v>10.38</v>
      </c>
      <c r="E17" s="62">
        <v>742</v>
      </c>
      <c r="F17" s="62">
        <v>742</v>
      </c>
      <c r="G17" s="61">
        <v>15.633423180592992</v>
      </c>
      <c r="H17" s="63">
        <v>0.13477088948787141</v>
      </c>
      <c r="I17" s="61">
        <v>13.989218328840971</v>
      </c>
      <c r="J17" s="61">
        <v>1.2199999999999989</v>
      </c>
      <c r="K17" s="61">
        <v>1.6442048517520202</v>
      </c>
      <c r="L17" s="61">
        <v>8.5</v>
      </c>
      <c r="M17" s="64">
        <f>'[1]Исходный для набора'!V34</f>
        <v>11.5</v>
      </c>
      <c r="N17" s="65">
        <f>'[1]Исходный для набора'!W34</f>
        <v>677</v>
      </c>
      <c r="O17" s="64">
        <f>'[1]Исходный для набора'!X34</f>
        <v>9.0299999999999994</v>
      </c>
      <c r="U17" s="66"/>
    </row>
    <row r="18" spans="1:21" ht="18.75" x14ac:dyDescent="0.3">
      <c r="A18" s="60" t="s">
        <v>29</v>
      </c>
      <c r="B18" s="61">
        <v>9.1199999999999992</v>
      </c>
      <c r="C18" s="61">
        <v>-0.12000000000000099</v>
      </c>
      <c r="D18" s="61">
        <v>8.81</v>
      </c>
      <c r="E18" s="62">
        <v>490</v>
      </c>
      <c r="F18" s="62">
        <v>470</v>
      </c>
      <c r="G18" s="61">
        <v>18.612244897959183</v>
      </c>
      <c r="H18" s="63">
        <v>-0.24489795918367463</v>
      </c>
      <c r="I18" s="61">
        <v>18.74468085106383</v>
      </c>
      <c r="J18" s="61">
        <v>0.30999999999999872</v>
      </c>
      <c r="K18" s="61">
        <v>-0.13243595310464684</v>
      </c>
      <c r="L18" s="61">
        <v>7.75</v>
      </c>
      <c r="M18" s="64">
        <f>'[1]Исходный для набора'!V39</f>
        <v>9.24</v>
      </c>
      <c r="N18" s="65">
        <f>'[1]Исходный для набора'!W39</f>
        <v>440</v>
      </c>
      <c r="O18" s="64">
        <f>'[1]Исходный для набора'!X39</f>
        <v>8.4</v>
      </c>
    </row>
    <row r="19" spans="1:21" ht="18.75" x14ac:dyDescent="0.3">
      <c r="A19" s="67" t="s">
        <v>30</v>
      </c>
      <c r="B19" s="68">
        <v>364.452</v>
      </c>
      <c r="C19" s="68">
        <v>0.56100000000003547</v>
      </c>
      <c r="D19" s="68">
        <v>347.19</v>
      </c>
      <c r="E19" s="69">
        <v>16138</v>
      </c>
      <c r="F19" s="69">
        <v>17498</v>
      </c>
      <c r="G19" s="68">
        <v>22.583467592018835</v>
      </c>
      <c r="H19" s="70">
        <v>3.4762671954393198E-2</v>
      </c>
      <c r="I19" s="68">
        <v>19.841696193850726</v>
      </c>
      <c r="J19" s="68">
        <v>17.262</v>
      </c>
      <c r="K19" s="71">
        <v>2.7417713981681082</v>
      </c>
      <c r="L19" s="68">
        <v>389.97499999999997</v>
      </c>
      <c r="M19" s="64">
        <f>SUM(M10:M18)</f>
        <v>363.89099999999996</v>
      </c>
      <c r="N19" s="72">
        <f>SUM(N10:N18)</f>
        <v>18881</v>
      </c>
      <c r="O19" s="73">
        <f>SUM(O10:O18)</f>
        <v>356.88999999999987</v>
      </c>
    </row>
    <row r="20" spans="1:21" ht="18.75" x14ac:dyDescent="0.3">
      <c r="A20" s="60" t="s">
        <v>31</v>
      </c>
      <c r="B20" s="61">
        <v>3.25</v>
      </c>
      <c r="C20" s="61">
        <v>0</v>
      </c>
      <c r="D20" s="61">
        <v>3.49</v>
      </c>
      <c r="E20" s="62">
        <v>380</v>
      </c>
      <c r="F20" s="62">
        <v>375</v>
      </c>
      <c r="G20" s="61">
        <v>8.5526315789473681</v>
      </c>
      <c r="H20" s="63">
        <v>0</v>
      </c>
      <c r="I20" s="61">
        <v>9.3066666666666684</v>
      </c>
      <c r="J20" s="61">
        <v>-0.24000000000000021</v>
      </c>
      <c r="K20" s="61">
        <v>-0.75403508771930028</v>
      </c>
      <c r="L20" s="61">
        <v>3.08</v>
      </c>
      <c r="M20" s="64">
        <f>'[1]Исходный для набора'!V10</f>
        <v>3.25</v>
      </c>
      <c r="N20" s="65">
        <f>'[1]Исходный для набора'!W10</f>
        <v>417</v>
      </c>
      <c r="O20" s="64">
        <f>'[1]Исходный для набора'!X10</f>
        <v>3.18</v>
      </c>
    </row>
    <row r="21" spans="1:21" ht="18.75" x14ac:dyDescent="0.3">
      <c r="A21" s="60" t="s">
        <v>32</v>
      </c>
      <c r="B21" s="61">
        <v>0.56999999999999995</v>
      </c>
      <c r="C21" s="61">
        <v>0</v>
      </c>
      <c r="D21" s="61">
        <v>0.37</v>
      </c>
      <c r="E21" s="62">
        <v>49</v>
      </c>
      <c r="F21" s="62">
        <v>52</v>
      </c>
      <c r="G21" s="61">
        <v>11.632653061224488</v>
      </c>
      <c r="H21" s="63">
        <v>0</v>
      </c>
      <c r="I21" s="61">
        <v>7.1153846153846159</v>
      </c>
      <c r="J21" s="61">
        <v>0.19999999999999996</v>
      </c>
      <c r="K21" s="61">
        <v>4.5172684458398722</v>
      </c>
      <c r="L21" s="61">
        <v>0.23</v>
      </c>
      <c r="M21" s="64">
        <f>'[1]Исходный для набора'!V14</f>
        <v>0.56999999999999995</v>
      </c>
      <c r="N21" s="65">
        <f>'[1]Исходный для набора'!W14</f>
        <v>101</v>
      </c>
      <c r="O21" s="64">
        <f>'[1]Исходный для набора'!X14</f>
        <v>0.69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набора'!V37</f>
        <v>1</v>
      </c>
      <c r="N22" s="65">
        <f>'[1]Исходный для набора'!W37</f>
        <v>100</v>
      </c>
      <c r="O22" s="64">
        <f>'[1]Исходный для набора'!X37</f>
        <v>1.1000000000000001</v>
      </c>
    </row>
    <row r="23" spans="1:21" ht="18.75" x14ac:dyDescent="0.3">
      <c r="A23" s="60" t="s">
        <v>34</v>
      </c>
      <c r="B23" s="61">
        <v>93.7</v>
      </c>
      <c r="C23" s="61">
        <v>-0.20000000000000284</v>
      </c>
      <c r="D23" s="61">
        <v>108.4</v>
      </c>
      <c r="E23" s="62">
        <v>3771</v>
      </c>
      <c r="F23" s="62">
        <v>3771</v>
      </c>
      <c r="G23" s="61">
        <v>24.84752055157783</v>
      </c>
      <c r="H23" s="63">
        <v>-5.3036329885976841E-2</v>
      </c>
      <c r="I23" s="61">
        <v>28.745690798196765</v>
      </c>
      <c r="J23" s="61">
        <v>-14.700000000000003</v>
      </c>
      <c r="K23" s="61">
        <v>-3.8981702466189354</v>
      </c>
      <c r="L23" s="61">
        <v>104.3</v>
      </c>
      <c r="M23" s="64">
        <f>'[1]Исходный для набора'!V29</f>
        <v>93.9</v>
      </c>
      <c r="N23" s="65">
        <f>'[1]Исходный для набора'!W29</f>
        <v>4971</v>
      </c>
      <c r="O23" s="64">
        <f>'[1]Исходный для набора'!X29</f>
        <v>114.7</v>
      </c>
    </row>
    <row r="24" spans="1:21" ht="18.75" x14ac:dyDescent="0.3">
      <c r="A24" s="60" t="s">
        <v>35</v>
      </c>
      <c r="B24" s="61">
        <v>232.78</v>
      </c>
      <c r="C24" s="61">
        <v>-0.44999999999998863</v>
      </c>
      <c r="D24" s="61">
        <v>204.35</v>
      </c>
      <c r="E24" s="62">
        <v>7294</v>
      </c>
      <c r="F24" s="62">
        <v>7294</v>
      </c>
      <c r="G24" s="61">
        <v>31.913901837126403</v>
      </c>
      <c r="H24" s="63">
        <v>-6.1694543460376394E-2</v>
      </c>
      <c r="I24" s="61">
        <v>28.016177680285164</v>
      </c>
      <c r="J24" s="61">
        <v>28.430000000000007</v>
      </c>
      <c r="K24" s="61">
        <v>3.8977241568412389</v>
      </c>
      <c r="L24" s="61">
        <v>233.3</v>
      </c>
      <c r="M24" s="64">
        <f>'[1]Исходный для набора'!V38</f>
        <v>233.23</v>
      </c>
      <c r="N24" s="65">
        <f>'[1]Исходный для набора'!W38</f>
        <v>7274</v>
      </c>
      <c r="O24" s="64">
        <f>'[1]Исходный для набора'!X38</f>
        <v>203.69</v>
      </c>
    </row>
    <row r="25" spans="1:21" ht="18.75" x14ac:dyDescent="0.3">
      <c r="A25" s="60" t="s">
        <v>36</v>
      </c>
      <c r="B25" s="61">
        <v>21</v>
      </c>
      <c r="C25" s="61">
        <v>0</v>
      </c>
      <c r="D25" s="61">
        <v>18.559999999999999</v>
      </c>
      <c r="E25" s="62">
        <v>1275</v>
      </c>
      <c r="F25" s="62">
        <v>1253</v>
      </c>
      <c r="G25" s="61">
        <v>16.47058823529412</v>
      </c>
      <c r="H25" s="63">
        <v>0</v>
      </c>
      <c r="I25" s="61">
        <v>14.81245011971269</v>
      </c>
      <c r="J25" s="61">
        <v>2.4400000000000013</v>
      </c>
      <c r="K25" s="61">
        <v>1.6581381155814299</v>
      </c>
      <c r="L25" s="61">
        <v>25.46</v>
      </c>
      <c r="M25" s="64">
        <f>'[1]Исходный для набора'!V40</f>
        <v>21</v>
      </c>
      <c r="N25" s="65">
        <f>'[1]Исходный для набора'!W40</f>
        <v>1413</v>
      </c>
      <c r="O25" s="64">
        <f>'[1]Исходный для набора'!X40</f>
        <v>19.32</v>
      </c>
    </row>
    <row r="26" spans="1:21" ht="18.75" x14ac:dyDescent="0.3">
      <c r="A26" s="60" t="s">
        <v>37</v>
      </c>
      <c r="B26" s="61">
        <v>33.700000000000003</v>
      </c>
      <c r="C26" s="61">
        <v>-0.39999999999999858</v>
      </c>
      <c r="D26" s="61">
        <v>34.47</v>
      </c>
      <c r="E26" s="62">
        <v>1500</v>
      </c>
      <c r="F26" s="62">
        <v>1593</v>
      </c>
      <c r="G26" s="61">
        <v>22.466666666666669</v>
      </c>
      <c r="H26" s="63">
        <v>-0.26666666666666572</v>
      </c>
      <c r="I26" s="61">
        <v>21.638418079096045</v>
      </c>
      <c r="J26" s="61">
        <v>-0.76999999999999602</v>
      </c>
      <c r="K26" s="61">
        <v>0.82824858757062358</v>
      </c>
      <c r="L26" s="61">
        <v>34.799999999999997</v>
      </c>
      <c r="M26" s="64">
        <f>'[1]Исходный для набора'!V31</f>
        <v>34.1</v>
      </c>
      <c r="N26" s="65">
        <f>'[1]Исходный для набора'!W31</f>
        <v>1593</v>
      </c>
      <c r="O26" s="64">
        <f>'[1]Исходный для набора'!X31</f>
        <v>35.04</v>
      </c>
    </row>
    <row r="27" spans="1:21" ht="18.75" x14ac:dyDescent="0.3">
      <c r="A27" s="67" t="s">
        <v>38</v>
      </c>
      <c r="B27" s="68">
        <v>386</v>
      </c>
      <c r="C27" s="68">
        <v>-1.0500000000000114</v>
      </c>
      <c r="D27" s="68">
        <v>370.74</v>
      </c>
      <c r="E27" s="69">
        <v>14369</v>
      </c>
      <c r="F27" s="69">
        <v>14438</v>
      </c>
      <c r="G27" s="68">
        <v>26.863386456955947</v>
      </c>
      <c r="H27" s="70">
        <v>-7.3073978704158549E-2</v>
      </c>
      <c r="I27" s="68">
        <v>25.678071755090734</v>
      </c>
      <c r="J27" s="68">
        <v>15.259999999999991</v>
      </c>
      <c r="K27" s="71">
        <v>1.185314701865213</v>
      </c>
      <c r="L27" s="68">
        <v>401.72</v>
      </c>
      <c r="M27" s="73">
        <f>SUM(M20:M26)</f>
        <v>387.05</v>
      </c>
      <c r="N27" s="72">
        <f>SUM(N20:N26)</f>
        <v>15869</v>
      </c>
      <c r="O27" s="73">
        <f>SUM(O20:O26)</f>
        <v>377.72</v>
      </c>
    </row>
    <row r="28" spans="1:21" ht="18.75" x14ac:dyDescent="0.3">
      <c r="A28" s="60" t="s">
        <v>39</v>
      </c>
      <c r="B28" s="61">
        <v>8.93</v>
      </c>
      <c r="C28" s="61">
        <v>0.19999999999999929</v>
      </c>
      <c r="D28" s="61">
        <v>11.44</v>
      </c>
      <c r="E28" s="62">
        <v>552</v>
      </c>
      <c r="F28" s="62">
        <v>652</v>
      </c>
      <c r="G28" s="61">
        <v>16.177536231884055</v>
      </c>
      <c r="H28" s="63">
        <v>0.36231884057970554</v>
      </c>
      <c r="I28" s="61">
        <v>17.54601226993865</v>
      </c>
      <c r="J28" s="61">
        <v>-2.5099999999999998</v>
      </c>
      <c r="K28" s="61">
        <v>-1.3684760380545953</v>
      </c>
      <c r="L28" s="61">
        <v>8.0299999999999994</v>
      </c>
      <c r="M28" s="64">
        <f>'[1]Исходный для набора'!V12</f>
        <v>8.73</v>
      </c>
      <c r="N28" s="65">
        <f>'[1]Исходный для набора'!W12</f>
        <v>678</v>
      </c>
      <c r="O28" s="64">
        <f>'[1]Исходный для набора'!X12</f>
        <v>10.94</v>
      </c>
    </row>
    <row r="29" spans="1:21" ht="18.75" x14ac:dyDescent="0.3">
      <c r="A29" s="60" t="s">
        <v>40</v>
      </c>
      <c r="B29" s="61">
        <v>53.94</v>
      </c>
      <c r="C29" s="61">
        <v>0.43999999999999773</v>
      </c>
      <c r="D29" s="61">
        <v>56.66</v>
      </c>
      <c r="E29" s="62">
        <v>3102</v>
      </c>
      <c r="F29" s="62">
        <v>3333</v>
      </c>
      <c r="G29" s="61">
        <v>17.388781431334625</v>
      </c>
      <c r="H29" s="63">
        <v>0.14184397163120721</v>
      </c>
      <c r="I29" s="61">
        <v>16.999699969997</v>
      </c>
      <c r="J29" s="61">
        <v>-2.7199999999999989</v>
      </c>
      <c r="K29" s="61">
        <v>0.389081461337625</v>
      </c>
      <c r="L29" s="61">
        <v>56.86</v>
      </c>
      <c r="M29" s="64">
        <f>'[1]Исходный для набора'!V11</f>
        <v>53.5</v>
      </c>
      <c r="N29" s="65">
        <f>'[1]Исходный для набора'!W11</f>
        <v>3333</v>
      </c>
      <c r="O29" s="64">
        <f>'[1]Исходный для набора'!X11</f>
        <v>54.25</v>
      </c>
    </row>
    <row r="30" spans="1:21" ht="18.75" x14ac:dyDescent="0.3">
      <c r="A30" s="60" t="s">
        <v>41</v>
      </c>
      <c r="B30" s="61">
        <v>11.773999999999999</v>
      </c>
      <c r="C30" s="61">
        <v>8.3999999999999631E-2</v>
      </c>
      <c r="D30" s="61">
        <v>12</v>
      </c>
      <c r="E30" s="62">
        <v>808</v>
      </c>
      <c r="F30" s="62">
        <v>898</v>
      </c>
      <c r="G30" s="61">
        <v>14.571782178217822</v>
      </c>
      <c r="H30" s="63">
        <v>0.10396039603960538</v>
      </c>
      <c r="I30" s="61">
        <v>13.363028953229399</v>
      </c>
      <c r="J30" s="61">
        <v>-0.22600000000000087</v>
      </c>
      <c r="K30" s="61">
        <v>8</v>
      </c>
      <c r="L30" s="61">
        <v>2.5</v>
      </c>
      <c r="M30" s="64">
        <f>'[1]Исходный для набора'!V35</f>
        <v>11.69</v>
      </c>
      <c r="N30" s="65">
        <f>'[1]Исходный для набора'!W35</f>
        <v>1234</v>
      </c>
      <c r="O30" s="64">
        <f>'[1]Исходный для набора'!X35</f>
        <v>19.55</v>
      </c>
    </row>
    <row r="31" spans="1:21" ht="18.75" x14ac:dyDescent="0.3">
      <c r="A31" s="60" t="s">
        <v>42</v>
      </c>
      <c r="B31" s="61">
        <v>26.22</v>
      </c>
      <c r="C31" s="61">
        <v>-1.0000000000001563E-2</v>
      </c>
      <c r="D31" s="61">
        <v>20.99</v>
      </c>
      <c r="E31" s="62">
        <v>1825</v>
      </c>
      <c r="F31" s="62">
        <v>1750</v>
      </c>
      <c r="G31" s="61">
        <v>14.367123287671234</v>
      </c>
      <c r="H31" s="63">
        <v>-5.4794520547929437E-3</v>
      </c>
      <c r="I31" s="61">
        <v>11.994285714285713</v>
      </c>
      <c r="J31" s="61">
        <v>5.23</v>
      </c>
      <c r="K31" s="61">
        <v>2.3728375733855209</v>
      </c>
      <c r="L31" s="61">
        <v>28.2</v>
      </c>
      <c r="M31" s="64">
        <f>'[1]Исходный для набора'!V16</f>
        <v>26.23</v>
      </c>
      <c r="N31" s="65">
        <f>'[1]Исходный для набора'!W16</f>
        <v>1308</v>
      </c>
      <c r="O31" s="64">
        <f>'[1]Исходный для набора'!X16</f>
        <v>20.05</v>
      </c>
    </row>
    <row r="32" spans="1:21" ht="18.75" x14ac:dyDescent="0.3">
      <c r="A32" s="60" t="s">
        <v>43</v>
      </c>
      <c r="B32" s="61">
        <v>3.18</v>
      </c>
      <c r="C32" s="61">
        <v>1.0000000000000231E-2</v>
      </c>
      <c r="D32" s="61">
        <v>3.83</v>
      </c>
      <c r="E32" s="62">
        <v>278</v>
      </c>
      <c r="F32" s="62">
        <v>328</v>
      </c>
      <c r="G32" s="61">
        <v>11.438848920863311</v>
      </c>
      <c r="H32" s="63">
        <v>3.5971223021585175E-2</v>
      </c>
      <c r="I32" s="61">
        <v>11.676829268292684</v>
      </c>
      <c r="J32" s="61">
        <v>-0.64999999999999991</v>
      </c>
      <c r="K32" s="61" t="s">
        <v>69</v>
      </c>
      <c r="L32" s="61">
        <v>2.77</v>
      </c>
      <c r="M32" s="64">
        <f>'[1]Исходный для набора'!V13</f>
        <v>3.17</v>
      </c>
      <c r="N32" s="65">
        <f>'[1]Исходный для набора'!W13</f>
        <v>382</v>
      </c>
      <c r="O32" s="64">
        <f>'[1]Исходный для набора'!X13</f>
        <v>4.18</v>
      </c>
    </row>
    <row r="33" spans="1:15" ht="18.75" x14ac:dyDescent="0.3">
      <c r="A33" s="60" t="s">
        <v>44</v>
      </c>
      <c r="B33" s="61">
        <v>11.54</v>
      </c>
      <c r="C33" s="61">
        <v>-0.29000000000000092</v>
      </c>
      <c r="D33" s="61">
        <v>10.96</v>
      </c>
      <c r="E33" s="62">
        <v>700</v>
      </c>
      <c r="F33" s="62">
        <v>725</v>
      </c>
      <c r="G33" s="61">
        <v>16.485714285714284</v>
      </c>
      <c r="H33" s="63">
        <v>-0.41428571428571814</v>
      </c>
      <c r="I33" s="61">
        <v>15.117241379310345</v>
      </c>
      <c r="J33" s="61">
        <v>0.57999999999999829</v>
      </c>
      <c r="K33" s="61">
        <v>1.3684729064039391</v>
      </c>
      <c r="L33" s="61">
        <v>12.86</v>
      </c>
      <c r="M33" s="64">
        <f>'[1]Исходный для набора'!V27</f>
        <v>11.83</v>
      </c>
      <c r="N33" s="65">
        <f>'[1]Исходный для набора'!W27</f>
        <v>760</v>
      </c>
      <c r="O33" s="64">
        <f>'[1]Исходный для набора'!X27</f>
        <v>12.1</v>
      </c>
    </row>
    <row r="34" spans="1:15" s="74" customFormat="1" ht="18.75" x14ac:dyDescent="0.3">
      <c r="A34" s="67" t="s">
        <v>45</v>
      </c>
      <c r="B34" s="68">
        <v>115.584</v>
      </c>
      <c r="C34" s="68">
        <v>0.4339999999999975</v>
      </c>
      <c r="D34" s="68">
        <v>115.88</v>
      </c>
      <c r="E34" s="69">
        <v>7265</v>
      </c>
      <c r="F34" s="69">
        <v>7686</v>
      </c>
      <c r="G34" s="68">
        <v>15.90970406056435</v>
      </c>
      <c r="H34" s="70">
        <v>5.9738472126634079E-2</v>
      </c>
      <c r="I34" s="68">
        <v>15.076762945615403</v>
      </c>
      <c r="J34" s="68">
        <v>-0.29599999999999227</v>
      </c>
      <c r="K34" s="71">
        <v>0.83294111494894629</v>
      </c>
      <c r="L34" s="68">
        <v>111.22</v>
      </c>
      <c r="M34" s="73">
        <f>SUM(M28:M33)</f>
        <v>115.15</v>
      </c>
      <c r="N34" s="72">
        <f>SUM(N28:N33)</f>
        <v>7695</v>
      </c>
      <c r="O34" s="73">
        <f>SUM(O28:O33)</f>
        <v>121.07</v>
      </c>
    </row>
    <row r="35" spans="1:15" ht="18.75" x14ac:dyDescent="0.3">
      <c r="A35" s="60" t="s">
        <v>46</v>
      </c>
      <c r="B35" s="61">
        <v>1.29</v>
      </c>
      <c r="C35" s="61">
        <v>0</v>
      </c>
      <c r="D35" s="61">
        <v>2.0299999999999998</v>
      </c>
      <c r="E35" s="62">
        <v>142</v>
      </c>
      <c r="F35" s="62">
        <v>152</v>
      </c>
      <c r="G35" s="61">
        <v>9.0845070422535219</v>
      </c>
      <c r="H35" s="63">
        <v>0</v>
      </c>
      <c r="I35" s="61">
        <v>13.355263157894736</v>
      </c>
      <c r="J35" s="61">
        <v>-0.73999999999999977</v>
      </c>
      <c r="K35" s="61">
        <v>-4.2707561156412144</v>
      </c>
      <c r="L35" s="61">
        <v>1.1299999999999999</v>
      </c>
      <c r="M35" s="64">
        <f>'[1]Исходный для набора'!V17</f>
        <v>1.29</v>
      </c>
      <c r="N35" s="65">
        <f>'[1]Исходный для набора'!W17</f>
        <v>185</v>
      </c>
      <c r="O35" s="64">
        <f>'[1]Исходный для набора'!X17</f>
        <v>2.08</v>
      </c>
    </row>
    <row r="36" spans="1:15" ht="18.75" x14ac:dyDescent="0.3">
      <c r="A36" s="60" t="s">
        <v>47</v>
      </c>
      <c r="B36" s="61">
        <v>0.16</v>
      </c>
      <c r="C36" s="61">
        <v>-4.0000000000000008E-2</v>
      </c>
      <c r="D36" s="61">
        <v>0.3</v>
      </c>
      <c r="E36" s="62">
        <v>37</v>
      </c>
      <c r="F36" s="62">
        <v>35</v>
      </c>
      <c r="G36" s="61">
        <v>4.3243243243243246</v>
      </c>
      <c r="H36" s="63">
        <v>-1.0810810810810807</v>
      </c>
      <c r="I36" s="61">
        <v>8.5714285714285712</v>
      </c>
      <c r="J36" s="61">
        <v>-0.13999999999999999</v>
      </c>
      <c r="K36" s="61">
        <v>-4.2471042471042466</v>
      </c>
      <c r="L36" s="61">
        <v>0.1</v>
      </c>
      <c r="M36" s="64">
        <f>'[1]Исходный для набора'!V22</f>
        <v>0.2</v>
      </c>
      <c r="N36" s="65">
        <f>'[1]Исходный для набора'!W22</f>
        <v>40</v>
      </c>
      <c r="O36" s="64">
        <f>'[1]Исходный для набора'!X22</f>
        <v>0.4</v>
      </c>
    </row>
    <row r="37" spans="1:15" ht="18.75" x14ac:dyDescent="0.3">
      <c r="A37" s="60" t="s">
        <v>48</v>
      </c>
      <c r="B37" s="61">
        <v>0.28000000000000003</v>
      </c>
      <c r="C37" s="61">
        <v>0</v>
      </c>
      <c r="D37" s="61">
        <v>0.7</v>
      </c>
      <c r="E37" s="62">
        <v>40</v>
      </c>
      <c r="F37" s="62">
        <v>87</v>
      </c>
      <c r="G37" s="61">
        <v>7.0000000000000009</v>
      </c>
      <c r="H37" s="63">
        <v>0</v>
      </c>
      <c r="I37" s="61">
        <v>8.0459770114942533</v>
      </c>
      <c r="J37" s="61">
        <v>-0.41999999999999993</v>
      </c>
      <c r="K37" s="61">
        <v>-1.0459770114942524</v>
      </c>
      <c r="L37" s="61">
        <v>0.22</v>
      </c>
      <c r="M37" s="64">
        <f>'[1]Исходный для набора'!V32</f>
        <v>0.28000000000000003</v>
      </c>
      <c r="N37" s="65">
        <f>'[1]Исходный для набора'!W32</f>
        <v>106</v>
      </c>
      <c r="O37" s="64">
        <f>'[1]Исходный для набора'!X32</f>
        <v>0.97</v>
      </c>
    </row>
    <row r="38" spans="1:15" ht="18.75" x14ac:dyDescent="0.3">
      <c r="A38" s="67" t="s">
        <v>49</v>
      </c>
      <c r="B38" s="68">
        <v>1.73</v>
      </c>
      <c r="C38" s="68">
        <v>-4.0000000000000036E-2</v>
      </c>
      <c r="D38" s="68">
        <v>3.0299999999999994</v>
      </c>
      <c r="E38" s="69">
        <v>219</v>
      </c>
      <c r="F38" s="69">
        <v>274</v>
      </c>
      <c r="G38" s="68">
        <v>7.8995433789954346</v>
      </c>
      <c r="H38" s="70">
        <v>-0.18264840182648445</v>
      </c>
      <c r="I38" s="68">
        <v>11.058394160583939</v>
      </c>
      <c r="J38" s="68">
        <v>-1.2999999999999994</v>
      </c>
      <c r="K38" s="71">
        <v>-3.1588507815885043</v>
      </c>
      <c r="L38" s="68">
        <v>1.45</v>
      </c>
      <c r="M38" s="73">
        <f>SUM(M35:M37)</f>
        <v>1.77</v>
      </c>
      <c r="N38" s="72">
        <f>SUM(N35:N37)</f>
        <v>331</v>
      </c>
      <c r="O38" s="73">
        <f>SUM(O35:O37)</f>
        <v>3.45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178</v>
      </c>
      <c r="F39" s="62">
        <v>216</v>
      </c>
      <c r="G39" s="61">
        <v>0.89887640449438211</v>
      </c>
      <c r="H39" s="63">
        <v>0</v>
      </c>
      <c r="I39" s="61">
        <v>5.3240740740740735</v>
      </c>
      <c r="J39" s="61">
        <v>-0.98999999999999988</v>
      </c>
      <c r="K39" s="61">
        <v>-4.4251976695796911</v>
      </c>
      <c r="L39" s="61">
        <v>7.0000000000000007E-2</v>
      </c>
      <c r="M39" s="64">
        <f>'[1]Исходный для набора'!V18</f>
        <v>0.16</v>
      </c>
      <c r="N39" s="65">
        <f>'[1]Исходный для набора'!W18</f>
        <v>845</v>
      </c>
      <c r="O39" s="64">
        <f>'[1]Исходный для набора'!X18</f>
        <v>7.52</v>
      </c>
    </row>
    <row r="40" spans="1:15" ht="18.75" x14ac:dyDescent="0.3">
      <c r="A40" s="60" t="s">
        <v>51</v>
      </c>
      <c r="B40" s="61">
        <v>191.8</v>
      </c>
      <c r="C40" s="61">
        <v>0.40000000000000568</v>
      </c>
      <c r="D40" s="61">
        <v>170.44</v>
      </c>
      <c r="E40" s="62">
        <v>6662</v>
      </c>
      <c r="F40" s="62">
        <v>6171</v>
      </c>
      <c r="G40" s="61">
        <v>28.790153107175026</v>
      </c>
      <c r="H40" s="63">
        <v>6.0042029420596776E-2</v>
      </c>
      <c r="I40" s="61">
        <v>27.619510614163019</v>
      </c>
      <c r="J40" s="61">
        <v>21.360000000000014</v>
      </c>
      <c r="K40" s="75">
        <v>1.1706424930120072</v>
      </c>
      <c r="L40" s="61">
        <v>120.66</v>
      </c>
      <c r="M40" s="64">
        <f>'[1]Исходный для набора'!V41</f>
        <v>191.4</v>
      </c>
      <c r="N40" s="65">
        <f>'[1]Исходный для набора'!W41</f>
        <v>5886</v>
      </c>
      <c r="O40" s="64">
        <f>'[1]Исходный для набора'!X41</f>
        <v>169.03</v>
      </c>
    </row>
    <row r="41" spans="1:15" ht="18.75" x14ac:dyDescent="0.3">
      <c r="A41" s="60" t="s">
        <v>52</v>
      </c>
      <c r="B41" s="61">
        <v>43.34</v>
      </c>
      <c r="C41" s="61">
        <v>-0.20699999999999363</v>
      </c>
      <c r="D41" s="61">
        <v>46.414000000000001</v>
      </c>
      <c r="E41" s="62">
        <v>2646</v>
      </c>
      <c r="F41" s="62">
        <v>2646</v>
      </c>
      <c r="G41" s="61">
        <v>16.379440665154952</v>
      </c>
      <c r="H41" s="63">
        <v>-7.8231292517003226E-2</v>
      </c>
      <c r="I41" s="61">
        <v>17.541194255479969</v>
      </c>
      <c r="J41" s="61">
        <v>-3.0739999999999981</v>
      </c>
      <c r="K41" s="61">
        <v>-1.1617535903250165</v>
      </c>
      <c r="L41" s="61">
        <v>33.951000000000001</v>
      </c>
      <c r="M41" s="64">
        <f>'[1]Исходный для набора'!V28</f>
        <v>43.546999999999997</v>
      </c>
      <c r="N41" s="65">
        <f>'[1]Исходный для набора'!W28</f>
        <v>2583</v>
      </c>
      <c r="O41" s="64">
        <f>'[1]Исходный для набора'!X28</f>
        <v>43.65</v>
      </c>
    </row>
    <row r="42" spans="1:15" ht="18.75" x14ac:dyDescent="0.3">
      <c r="A42" s="60" t="s">
        <v>53</v>
      </c>
      <c r="B42" s="61">
        <v>0.7</v>
      </c>
      <c r="C42" s="61">
        <v>0.29999999999999993</v>
      </c>
      <c r="D42" s="76">
        <v>1.077</v>
      </c>
      <c r="E42" s="62">
        <v>46</v>
      </c>
      <c r="F42" s="62">
        <v>118</v>
      </c>
      <c r="G42" s="61">
        <v>15.217391304347824</v>
      </c>
      <c r="H42" s="63">
        <v>6.5217391304347814</v>
      </c>
      <c r="I42" s="61">
        <v>9.1271186440677958</v>
      </c>
      <c r="J42" s="61">
        <v>-0.377</v>
      </c>
      <c r="K42" s="61">
        <v>6.0902726602800286</v>
      </c>
      <c r="L42" s="61">
        <v>0.629</v>
      </c>
      <c r="M42" s="64">
        <f>'[1]Исходный для набора'!V19</f>
        <v>0.4</v>
      </c>
      <c r="N42" s="65">
        <f>'[1]Исходный для набора'!W19</f>
        <v>150</v>
      </c>
      <c r="O42" s="64">
        <f>'[1]Исходный для набора'!X19</f>
        <v>0.96</v>
      </c>
    </row>
    <row r="43" spans="1:15" ht="18.75" x14ac:dyDescent="0.3">
      <c r="A43" s="60" t="s">
        <v>54</v>
      </c>
      <c r="B43" s="61">
        <v>145.12</v>
      </c>
      <c r="C43" s="61">
        <v>1.9200000000000159</v>
      </c>
      <c r="D43" s="61">
        <v>156.44999999999999</v>
      </c>
      <c r="E43" s="62">
        <v>7073</v>
      </c>
      <c r="F43" s="62">
        <v>7104</v>
      </c>
      <c r="G43" s="61">
        <v>20.517460766294359</v>
      </c>
      <c r="H43" s="63">
        <v>0.27145482821999423</v>
      </c>
      <c r="I43" s="61">
        <v>22.022804054054053</v>
      </c>
      <c r="J43" s="61">
        <v>-11.329999999999984</v>
      </c>
      <c r="K43" s="61">
        <v>-1.5053432877596933</v>
      </c>
      <c r="L43" s="61">
        <v>163.98</v>
      </c>
      <c r="M43" s="64">
        <f>'[1]Исходный для набора'!V26</f>
        <v>143.19999999999999</v>
      </c>
      <c r="N43" s="65">
        <f>'[1]Исходный для набора'!W26</f>
        <v>7284</v>
      </c>
      <c r="O43" s="64">
        <f>'[1]Исходный для набора'!X26</f>
        <v>127.19</v>
      </c>
    </row>
    <row r="44" spans="1:15" ht="18.75" x14ac:dyDescent="0.3">
      <c r="A44" s="60" t="s">
        <v>55</v>
      </c>
      <c r="B44" s="61">
        <v>93</v>
      </c>
      <c r="C44" s="61">
        <v>-9.9999999999994316E-2</v>
      </c>
      <c r="D44" s="61">
        <v>100</v>
      </c>
      <c r="E44" s="62">
        <v>4299</v>
      </c>
      <c r="F44" s="62">
        <v>4299</v>
      </c>
      <c r="G44" s="61">
        <v>21.632937892533146</v>
      </c>
      <c r="H44" s="63">
        <v>-2.3261223540355758E-2</v>
      </c>
      <c r="I44" s="61">
        <v>23.261223540358223</v>
      </c>
      <c r="J44" s="61">
        <v>-7</v>
      </c>
      <c r="K44" s="61">
        <v>-1.6282856478250771</v>
      </c>
      <c r="L44" s="61">
        <v>98.3</v>
      </c>
      <c r="M44" s="64">
        <f>'[1]Исходный для набора'!V25</f>
        <v>93.1</v>
      </c>
      <c r="N44" s="65">
        <f>'[1]Исходный для набора'!W25</f>
        <v>4299</v>
      </c>
      <c r="O44" s="64">
        <f>'[1]Исходный для набора'!X25</f>
        <v>102.4</v>
      </c>
    </row>
    <row r="45" spans="1:15" s="74" customFormat="1" ht="18.75" x14ac:dyDescent="0.3">
      <c r="A45" s="67" t="s">
        <v>56</v>
      </c>
      <c r="B45" s="68">
        <v>474.12</v>
      </c>
      <c r="C45" s="68">
        <v>2.3129999999999882</v>
      </c>
      <c r="D45" s="68">
        <v>475.53100000000001</v>
      </c>
      <c r="E45" s="69">
        <v>20904</v>
      </c>
      <c r="F45" s="69">
        <v>20554</v>
      </c>
      <c r="G45" s="68">
        <v>22.680826636050515</v>
      </c>
      <c r="H45" s="70">
        <v>0.11064867967852976</v>
      </c>
      <c r="I45" s="68">
        <v>23.135691349615644</v>
      </c>
      <c r="J45" s="68">
        <v>-1.4110000000000014</v>
      </c>
      <c r="K45" s="71">
        <v>-0.45486471356512936</v>
      </c>
      <c r="L45" s="68">
        <v>417.59</v>
      </c>
      <c r="M45" s="73">
        <f>SUM(M39:M44)</f>
        <v>471.80700000000002</v>
      </c>
      <c r="N45" s="72">
        <f>SUM(N39:N44)</f>
        <v>21047</v>
      </c>
      <c r="O45" s="73">
        <f>SUM(O39:O44)</f>
        <v>450.75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1341.886</v>
      </c>
      <c r="C47" s="78">
        <v>2.2179999999998472</v>
      </c>
      <c r="D47" s="78">
        <v>1312.3710000000001</v>
      </c>
      <c r="E47" s="79">
        <v>58895</v>
      </c>
      <c r="F47" s="79">
        <v>60450</v>
      </c>
      <c r="G47" s="78">
        <v>22.8</v>
      </c>
      <c r="H47" s="78">
        <v>5.3281263265130718E-2</v>
      </c>
      <c r="I47" s="78">
        <v>21.7</v>
      </c>
      <c r="J47" s="78">
        <v>29.514999999999873</v>
      </c>
      <c r="K47" s="78">
        <v>1.1000000000000014</v>
      </c>
      <c r="L47" s="78">
        <v>1321.9549999999999</v>
      </c>
      <c r="M47" s="80">
        <f>'[1]Исходный для набора'!V43</f>
        <v>1339.6680000000001</v>
      </c>
      <c r="N47" s="81">
        <f>'[1]Исходный для набора'!W43</f>
        <v>63823</v>
      </c>
      <c r="O47" s="82">
        <f>'[1]Исходный для набора'!X43</f>
        <v>1309.8799999999999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1341.886</v>
      </c>
      <c r="C55" s="115"/>
      <c r="D55" s="116">
        <v>192494.796</v>
      </c>
      <c r="E55" s="117"/>
      <c r="F55" s="118">
        <v>3200.4249999999884</v>
      </c>
      <c r="G55" s="119"/>
      <c r="H55" s="120">
        <v>58895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1312.3710000000001</v>
      </c>
      <c r="C56" s="115"/>
      <c r="D56" s="116">
        <v>189294.37100000001</v>
      </c>
      <c r="E56" s="117"/>
      <c r="F56" s="124"/>
      <c r="G56" s="125"/>
      <c r="H56" s="120">
        <v>60450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1309.8799999999999</v>
      </c>
      <c r="C57" s="115"/>
      <c r="D57" s="116">
        <v>185727.98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2025-05-26T02:11:56Z</dcterms:created>
  <dcterms:modified xsi:type="dcterms:W3CDTF">2025-05-26T02:12:38Z</dcterms:modified>
</cp:coreProperties>
</file>