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5. Май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<sst xmlns="http://schemas.openxmlformats.org/spreadsheetml/2006/main" count="82" uniqueCount="74">
  <si>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</si>
  <si>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</si>
  <si>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</si>
  <si>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</si>
  <si>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</si>
  <si>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</si>
  <si>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</si>
  <si>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</si>
  <si>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</si>
  <si>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</si>
  <si>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</si>
  <si>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</si>
  <si>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</si>
  <si>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</si>
  <si>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</si>
  <si>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</si>
  <si>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</si>
  <si>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</si>
  <si>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</si>
  <si>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</si>
  <si>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</si>
  <si>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</si>
  <si>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</si>
  <si>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</si>
  <si>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</si>
  <si>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</si>
  <si>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</si>
  <si>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</si>
  <si>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</si>
  <si>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</si>
  <si>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</si>
  <si>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</si>
  <si>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</si>
  <si>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</si>
  <si>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</si>
  <si>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</si>
  <si>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</si>
  <si>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</si>
  <si>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</si>
  <si>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</si>
  <si>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</si>
  <si>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</si>
  <si>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</si>
  <si>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</si>
  <si>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</si>
  <si>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</si>
  <si>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</si>
  <si>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</si>
  <si>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</si>
  <si>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</si>
  <si>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</si>
  <si>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</si>
  <si>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</si>
  <si>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</si>
  <si>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</si>
  <si>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</si>
  <si>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</si>
  <si>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</si>
  <si>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</si>
  <si>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</si>
  <si>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</si>
  <si>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</si>
  <si>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</si>
  <si>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</si>
  <si>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</si>
  <si>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</si>
  <si>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</si>
  <si>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</si>
  <si>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апреля</t>
  </si>
  <si>
    <t>ё</t>
  </si>
  <si>
    <t xml:space="preserve"> на 13 мая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</si>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</sst>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30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4)"/>
      <sheetName val="Сгруппированный (3)"/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W7" t="str">
            <v>2023 год</v>
          </cell>
        </row>
        <row r="9">
          <cell r="V9">
            <v>62.42</v>
          </cell>
          <cell r="W9">
            <v>1872</v>
          </cell>
          <cell r="X9">
            <v>46.8</v>
          </cell>
        </row>
        <row r="10">
          <cell r="V10">
            <v>3.08</v>
          </cell>
          <cell r="W10">
            <v>415</v>
          </cell>
          <cell r="X10">
            <v>3.18</v>
          </cell>
        </row>
        <row r="11">
          <cell r="V11">
            <v>52.05</v>
          </cell>
          <cell r="W11">
            <v>3333</v>
          </cell>
          <cell r="X11">
            <v>54.01</v>
          </cell>
        </row>
        <row r="12">
          <cell r="V12">
            <v>8.5</v>
          </cell>
          <cell r="W12">
            <v>689</v>
          </cell>
          <cell r="X12">
            <v>9.85</v>
          </cell>
        </row>
        <row r="13">
          <cell r="V13">
            <v>3.21</v>
          </cell>
          <cell r="W13">
            <v>382</v>
          </cell>
          <cell r="X13">
            <v>4.17</v>
          </cell>
        </row>
        <row r="14">
          <cell r="V14">
            <v>0.56999999999999995</v>
          </cell>
          <cell r="W14">
            <v>60</v>
          </cell>
          <cell r="X14">
            <v>0.69</v>
          </cell>
        </row>
        <row r="15">
          <cell r="V15">
            <v>16.82</v>
          </cell>
          <cell r="W15">
            <v>1015</v>
          </cell>
          <cell r="X15">
            <v>16.29</v>
          </cell>
        </row>
        <row r="16">
          <cell r="V16">
            <v>25.73</v>
          </cell>
          <cell r="W16">
            <v>1308</v>
          </cell>
          <cell r="X16">
            <v>18.21</v>
          </cell>
        </row>
        <row r="17">
          <cell r="V17">
            <v>1.31</v>
          </cell>
          <cell r="W17">
            <v>186</v>
          </cell>
          <cell r="X17">
            <v>2</v>
          </cell>
        </row>
        <row r="18">
          <cell r="V18">
            <v>0.16</v>
          </cell>
          <cell r="W18">
            <v>836</v>
          </cell>
          <cell r="X18">
            <v>7.28</v>
          </cell>
        </row>
        <row r="19">
          <cell r="V19">
            <v>0.64400000000000002</v>
          </cell>
          <cell r="W19">
            <v>150</v>
          </cell>
          <cell r="X19">
            <v>0.82</v>
          </cell>
        </row>
        <row r="20">
          <cell r="V20">
            <v>2.0499999999999998</v>
          </cell>
          <cell r="W20">
            <v>770</v>
          </cell>
          <cell r="X20">
            <v>5</v>
          </cell>
        </row>
        <row r="21">
          <cell r="V21">
            <v>0.2</v>
          </cell>
          <cell r="W21">
            <v>520</v>
          </cell>
          <cell r="X21">
            <v>3.51</v>
          </cell>
        </row>
        <row r="22">
          <cell r="V22">
            <v>0.1</v>
          </cell>
          <cell r="W22">
            <v>40</v>
          </cell>
          <cell r="X22">
            <v>0.4</v>
          </cell>
        </row>
        <row r="23">
          <cell r="V23">
            <v>191.14</v>
          </cell>
          <cell r="W23">
            <v>10706</v>
          </cell>
          <cell r="X23">
            <v>209.85</v>
          </cell>
        </row>
        <row r="25">
          <cell r="V25">
            <v>92.8</v>
          </cell>
          <cell r="W25">
            <v>4299</v>
          </cell>
          <cell r="X25">
            <v>105.9</v>
          </cell>
        </row>
        <row r="26">
          <cell r="V26">
            <v>151.9</v>
          </cell>
          <cell r="W26">
            <v>7279</v>
          </cell>
          <cell r="X26">
            <v>128.07</v>
          </cell>
        </row>
        <row r="27">
          <cell r="V27">
            <v>12.12</v>
          </cell>
          <cell r="W27">
            <v>760</v>
          </cell>
          <cell r="X27">
            <v>12.1</v>
          </cell>
        </row>
        <row r="28">
          <cell r="V28">
            <v>43.473999999999997</v>
          </cell>
          <cell r="W28">
            <v>2583</v>
          </cell>
          <cell r="X28">
            <v>44.72</v>
          </cell>
        </row>
        <row r="29">
          <cell r="V29">
            <v>91.5</v>
          </cell>
          <cell r="W29">
            <v>4971</v>
          </cell>
          <cell r="X29">
            <v>113.7</v>
          </cell>
        </row>
        <row r="30">
          <cell r="V30">
            <v>9.9239999999999995</v>
          </cell>
          <cell r="W30">
            <v>674</v>
          </cell>
          <cell r="X30">
            <v>8.66</v>
          </cell>
        </row>
        <row r="31">
          <cell r="V31">
            <v>33.4</v>
          </cell>
          <cell r="W31">
            <v>1593</v>
          </cell>
          <cell r="X31">
            <v>34.840000000000003</v>
          </cell>
        </row>
        <row r="32">
          <cell r="V32">
            <v>0.22</v>
          </cell>
          <cell r="W32">
            <v>104</v>
          </cell>
          <cell r="X32">
            <v>0.97</v>
          </cell>
        </row>
        <row r="33">
          <cell r="V33">
            <v>50.57</v>
          </cell>
          <cell r="W33">
            <v>2464</v>
          </cell>
          <cell r="X33">
            <v>44.36</v>
          </cell>
        </row>
        <row r="34">
          <cell r="V34">
            <v>11.5</v>
          </cell>
          <cell r="W34">
            <v>677</v>
          </cell>
          <cell r="X34">
            <v>9.39</v>
          </cell>
        </row>
        <row r="35">
          <cell r="V35">
            <v>10.55</v>
          </cell>
          <cell r="W35">
            <v>1225</v>
          </cell>
          <cell r="X35">
            <v>20.71</v>
          </cell>
        </row>
        <row r="37">
          <cell r="V37">
            <v>1</v>
          </cell>
          <cell r="W37">
            <v>100</v>
          </cell>
          <cell r="X37">
            <v>1.1000000000000001</v>
          </cell>
        </row>
        <row r="38">
          <cell r="V38">
            <v>232.54</v>
          </cell>
          <cell r="W38">
            <v>7274</v>
          </cell>
          <cell r="X38">
            <v>199.58</v>
          </cell>
        </row>
        <row r="39">
          <cell r="V39">
            <v>9.3699999999999992</v>
          </cell>
          <cell r="W39">
            <v>440</v>
          </cell>
          <cell r="X39">
            <v>8.6</v>
          </cell>
        </row>
        <row r="40">
          <cell r="V40">
            <v>23.32</v>
          </cell>
          <cell r="W40">
            <v>1422</v>
          </cell>
          <cell r="X40">
            <v>19.3</v>
          </cell>
        </row>
        <row r="41">
          <cell r="V41">
            <v>190.94</v>
          </cell>
          <cell r="W41">
            <v>5881</v>
          </cell>
          <cell r="X41">
            <v>167.2</v>
          </cell>
        </row>
        <row r="43">
          <cell r="V43">
            <v>1333.1119999999999</v>
          </cell>
          <cell r="W43">
            <v>64028</v>
          </cell>
          <cell r="X43">
            <v>1301.26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8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45790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набора'!W7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61.456000000000003</v>
      </c>
      <c r="C10" s="61">
        <v>-0.96399999999999864</v>
      </c>
      <c r="D10" s="61">
        <v>52.36</v>
      </c>
      <c r="E10" s="62">
        <v>1882</v>
      </c>
      <c r="F10" s="62">
        <v>1845</v>
      </c>
      <c r="G10" s="61">
        <v>32.654622741764079</v>
      </c>
      <c r="H10" s="63">
        <v>-0.51222104144527236</v>
      </c>
      <c r="I10" s="61">
        <v>28.379403794037941</v>
      </c>
      <c r="J10" s="61">
        <v>9.0960000000000036</v>
      </c>
      <c r="K10" s="61">
        <v>4.2752189477261382</v>
      </c>
      <c r="L10" s="61">
        <v>54.52</v>
      </c>
      <c r="M10" s="64">
        <f>'[1]Исходный для набора'!V9</f>
        <v>62.42</v>
      </c>
      <c r="N10" s="65">
        <f>'[1]Исходный для набора'!W9</f>
        <v>1872</v>
      </c>
      <c r="O10" s="64">
        <f>'[1]Исходный для набора'!X9</f>
        <v>46.8</v>
      </c>
    </row>
    <row r="11" spans="1:23" ht="18.75" x14ac:dyDescent="0.3">
      <c r="A11" s="60" t="s">
        <v>22</v>
      </c>
      <c r="B11" s="61">
        <v>190.74</v>
      </c>
      <c r="C11" s="61">
        <v>-0.39999999999997726</v>
      </c>
      <c r="D11" s="61">
        <v>196.88</v>
      </c>
      <c r="E11" s="62">
        <v>8776</v>
      </c>
      <c r="F11" s="62">
        <v>10232</v>
      </c>
      <c r="G11" s="61">
        <v>21.734275296262535</v>
      </c>
      <c r="H11" s="63">
        <v>-4.5578851412940935E-2</v>
      </c>
      <c r="I11" s="61">
        <v>19.241594996090697</v>
      </c>
      <c r="J11" s="61">
        <v>-6.1399999999999864</v>
      </c>
      <c r="K11" s="61">
        <v>2.4926803001718376</v>
      </c>
      <c r="L11" s="61">
        <v>217.23</v>
      </c>
      <c r="M11" s="64">
        <f>'[1]Исходный для набора'!V23</f>
        <v>191.14</v>
      </c>
      <c r="N11" s="65">
        <f>'[1]Исходный для набора'!W23</f>
        <v>10706</v>
      </c>
      <c r="O11" s="64">
        <f>'[1]Исходный для набора'!X23</f>
        <v>209.85</v>
      </c>
    </row>
    <row r="12" spans="1:23" ht="18.75" x14ac:dyDescent="0.3">
      <c r="A12" s="60" t="s">
        <v>23</v>
      </c>
      <c r="B12" s="61">
        <v>16.82</v>
      </c>
      <c r="C12" s="61">
        <v>0</v>
      </c>
      <c r="D12" s="61">
        <v>15.88</v>
      </c>
      <c r="E12" s="62">
        <v>997</v>
      </c>
      <c r="F12" s="62">
        <v>1017</v>
      </c>
      <c r="G12" s="61">
        <v>16.870611835506519</v>
      </c>
      <c r="H12" s="63">
        <v>0</v>
      </c>
      <c r="I12" s="61">
        <v>15.614552605703048</v>
      </c>
      <c r="J12" s="61">
        <v>0.9399999999999995</v>
      </c>
      <c r="K12" s="61">
        <v>1.256059229803471</v>
      </c>
      <c r="L12" s="61">
        <v>30.6</v>
      </c>
      <c r="M12" s="64">
        <f>'[1]Исходный для набора'!V15</f>
        <v>16.82</v>
      </c>
      <c r="N12" s="65">
        <f>'[1]Исходный для набора'!W15</f>
        <v>1015</v>
      </c>
      <c r="O12" s="64">
        <f>'[1]Исходный для набора'!X15</f>
        <v>16.29</v>
      </c>
    </row>
    <row r="13" spans="1:23" ht="18.75" x14ac:dyDescent="0.3">
      <c r="A13" s="60" t="s">
        <v>24</v>
      </c>
      <c r="B13" s="61">
        <v>2.0499999999999998</v>
      </c>
      <c r="C13" s="61">
        <v>0</v>
      </c>
      <c r="D13" s="61">
        <v>2.37</v>
      </c>
      <c r="E13" s="62">
        <v>253</v>
      </c>
      <c r="F13" s="62">
        <v>253</v>
      </c>
      <c r="G13" s="61">
        <v>8.1027667984189726</v>
      </c>
      <c r="H13" s="63">
        <v>0</v>
      </c>
      <c r="I13" s="61">
        <v>9.3675889328063242</v>
      </c>
      <c r="J13" s="61">
        <v>-0.32000000000000028</v>
      </c>
      <c r="K13" s="61">
        <v>-1.2648221343873516</v>
      </c>
      <c r="L13" s="61">
        <v>2.04</v>
      </c>
      <c r="M13" s="64">
        <f>'[1]Исходный для набора'!V20</f>
        <v>2.0499999999999998</v>
      </c>
      <c r="N13" s="65">
        <f>'[1]Исходный для набора'!W20</f>
        <v>770</v>
      </c>
      <c r="O13" s="64">
        <f>'[1]Исходный для набора'!X20</f>
        <v>5</v>
      </c>
    </row>
    <row r="14" spans="1:23" ht="18.75" x14ac:dyDescent="0.3">
      <c r="A14" s="60" t="s">
        <v>25</v>
      </c>
      <c r="B14" s="61">
        <v>9.89</v>
      </c>
      <c r="C14" s="61">
        <v>-3.399999999999892E-2</v>
      </c>
      <c r="D14" s="61">
        <v>9.83</v>
      </c>
      <c r="E14" s="62">
        <v>677</v>
      </c>
      <c r="F14" s="62">
        <v>675</v>
      </c>
      <c r="G14" s="61">
        <v>14.608567208271788</v>
      </c>
      <c r="H14" s="63">
        <v>-5.0221565731163764E-2</v>
      </c>
      <c r="I14" s="61">
        <v>14.562962962962963</v>
      </c>
      <c r="J14" s="61">
        <v>6.0000000000000497E-2</v>
      </c>
      <c r="K14" s="61">
        <v>4.5604245308824787E-2</v>
      </c>
      <c r="L14" s="61">
        <v>7.0739999999999998</v>
      </c>
      <c r="M14" s="64">
        <f>'[1]Исходный для набора'!V30</f>
        <v>9.9239999999999995</v>
      </c>
      <c r="N14" s="65">
        <f>'[1]Исходный для набора'!W30</f>
        <v>674</v>
      </c>
      <c r="O14" s="64">
        <f>'[1]Исходный для набора'!X30</f>
        <v>8.66</v>
      </c>
    </row>
    <row r="15" spans="1:23" ht="18.75" x14ac:dyDescent="0.3">
      <c r="A15" s="60" t="s">
        <v>26</v>
      </c>
      <c r="B15" s="61">
        <v>0.2</v>
      </c>
      <c r="C15" s="61">
        <v>0</v>
      </c>
      <c r="D15" s="61">
        <v>0.45</v>
      </c>
      <c r="E15" s="62">
        <v>117</v>
      </c>
      <c r="F15" s="62">
        <v>127</v>
      </c>
      <c r="G15" s="61">
        <v>1.7094017094017093</v>
      </c>
      <c r="H15" s="63">
        <v>0</v>
      </c>
      <c r="I15" s="61">
        <v>3.5433070866141732</v>
      </c>
      <c r="J15" s="61">
        <v>-0.25</v>
      </c>
      <c r="K15" s="61">
        <v>-1.8339053772124638</v>
      </c>
      <c r="L15" s="61">
        <v>0.3</v>
      </c>
      <c r="M15" s="64">
        <f>'[1]Исходный для набора'!V21</f>
        <v>0.2</v>
      </c>
      <c r="N15" s="65">
        <f>'[1]Исходный для набора'!W21</f>
        <v>520</v>
      </c>
      <c r="O15" s="64">
        <f>'[1]Исходный для набора'!X21</f>
        <v>3.51</v>
      </c>
    </row>
    <row r="16" spans="1:23" ht="18.75" x14ac:dyDescent="0.3">
      <c r="A16" s="60" t="s">
        <v>27</v>
      </c>
      <c r="B16" s="61">
        <v>50.57</v>
      </c>
      <c r="C16" s="61">
        <v>0</v>
      </c>
      <c r="D16" s="61">
        <v>46.55</v>
      </c>
      <c r="E16" s="62">
        <v>2492</v>
      </c>
      <c r="F16" s="62">
        <v>2479</v>
      </c>
      <c r="G16" s="61">
        <v>20.292937399678973</v>
      </c>
      <c r="H16" s="63">
        <v>0</v>
      </c>
      <c r="I16" s="61">
        <v>18.777732956837433</v>
      </c>
      <c r="J16" s="61">
        <v>4.0200000000000031</v>
      </c>
      <c r="K16" s="61">
        <v>1.5152044428415401</v>
      </c>
      <c r="L16" s="61">
        <v>56.82</v>
      </c>
      <c r="M16" s="64">
        <f>'[1]Исходный для набора'!V33</f>
        <v>50.57</v>
      </c>
      <c r="N16" s="65">
        <f>'[1]Исходный для набора'!W33</f>
        <v>2464</v>
      </c>
      <c r="O16" s="64">
        <f>'[1]Исходный для набора'!X33</f>
        <v>44.36</v>
      </c>
    </row>
    <row r="17" spans="1:21" ht="18.75" x14ac:dyDescent="0.3">
      <c r="A17" s="60" t="s">
        <v>28</v>
      </c>
      <c r="B17" s="61">
        <v>11.5</v>
      </c>
      <c r="C17" s="61">
        <v>0</v>
      </c>
      <c r="D17" s="61">
        <v>10.210000000000001</v>
      </c>
      <c r="E17" s="62">
        <v>742</v>
      </c>
      <c r="F17" s="62">
        <v>739</v>
      </c>
      <c r="G17" s="61">
        <v>15.49865229110512</v>
      </c>
      <c r="H17" s="63">
        <v>0</v>
      </c>
      <c r="I17" s="61">
        <v>13.815967523680651</v>
      </c>
      <c r="J17" s="61">
        <v>1.2899999999999991</v>
      </c>
      <c r="K17" s="61">
        <v>1.6826847674244689</v>
      </c>
      <c r="L17" s="61">
        <v>8.51</v>
      </c>
      <c r="M17" s="64">
        <f>'[1]Исходный для набора'!V34</f>
        <v>11.5</v>
      </c>
      <c r="N17" s="65">
        <f>'[1]Исходный для набора'!W34</f>
        <v>677</v>
      </c>
      <c r="O17" s="64">
        <f>'[1]Исходный для набора'!X34</f>
        <v>9.39</v>
      </c>
      <c r="U17" s="66"/>
    </row>
    <row r="18" spans="1:21" ht="18.75" x14ac:dyDescent="0.3">
      <c r="A18" s="60" t="s">
        <v>29</v>
      </c>
      <c r="B18" s="61">
        <v>9.3699999999999992</v>
      </c>
      <c r="C18" s="61">
        <v>0</v>
      </c>
      <c r="D18" s="61">
        <v>8.9250000000000007</v>
      </c>
      <c r="E18" s="62">
        <v>490</v>
      </c>
      <c r="F18" s="62">
        <v>470</v>
      </c>
      <c r="G18" s="61">
        <v>19.122448979591834</v>
      </c>
      <c r="H18" s="63">
        <v>0</v>
      </c>
      <c r="I18" s="61">
        <v>18.98936170212766</v>
      </c>
      <c r="J18" s="61">
        <v>0.44499999999999851</v>
      </c>
      <c r="K18" s="61">
        <v>0.13308727746417404</v>
      </c>
      <c r="L18" s="61">
        <v>7.99</v>
      </c>
      <c r="M18" s="64">
        <f>'[1]Исходный для набора'!V39</f>
        <v>9.3699999999999992</v>
      </c>
      <c r="N18" s="65">
        <f>'[1]Исходный для набора'!W39</f>
        <v>440</v>
      </c>
      <c r="O18" s="64">
        <f>'[1]Исходный для набора'!X39</f>
        <v>8.6</v>
      </c>
    </row>
    <row r="19" spans="1:21" ht="18.75" x14ac:dyDescent="0.3">
      <c r="A19" s="67" t="s">
        <v>30</v>
      </c>
      <c r="B19" s="68">
        <v>352.596</v>
      </c>
      <c r="C19" s="68">
        <v>-1.3979999999999677</v>
      </c>
      <c r="D19" s="68">
        <v>343.45499999999998</v>
      </c>
      <c r="E19" s="69">
        <v>16426</v>
      </c>
      <c r="F19" s="69">
        <v>17837</v>
      </c>
      <c r="G19" s="68">
        <v>21.465725070010958</v>
      </c>
      <c r="H19" s="70">
        <v>-8.5108973578471137E-2</v>
      </c>
      <c r="I19" s="68">
        <v>19.255199865448223</v>
      </c>
      <c r="J19" s="68">
        <v>9.1410000000000196</v>
      </c>
      <c r="K19" s="71">
        <v>2.2105252045627353</v>
      </c>
      <c r="L19" s="68">
        <v>385.08400000000006</v>
      </c>
      <c r="M19" s="64">
        <f>SUM(M10:M18)</f>
        <v>353.99399999999997</v>
      </c>
      <c r="N19" s="72">
        <f>SUM(N10:N18)</f>
        <v>19138</v>
      </c>
      <c r="O19" s="73">
        <f>SUM(O10:O18)</f>
        <v>352.46000000000004</v>
      </c>
    </row>
    <row r="20" spans="1:21" ht="18.75" x14ac:dyDescent="0.3">
      <c r="A20" s="60" t="s">
        <v>31</v>
      </c>
      <c r="B20" s="61">
        <v>3.25</v>
      </c>
      <c r="C20" s="61">
        <v>0.16999999999999993</v>
      </c>
      <c r="D20" s="61">
        <v>3.34</v>
      </c>
      <c r="E20" s="62">
        <v>382</v>
      </c>
      <c r="F20" s="62">
        <v>375</v>
      </c>
      <c r="G20" s="61">
        <v>8.5078534031413611</v>
      </c>
      <c r="H20" s="63">
        <v>0.44502617801047073</v>
      </c>
      <c r="I20" s="61">
        <v>8.9066666666666663</v>
      </c>
      <c r="J20" s="61">
        <v>-8.9999999999999858E-2</v>
      </c>
      <c r="K20" s="61">
        <v>-0.39881326352530522</v>
      </c>
      <c r="L20" s="61">
        <v>2.77</v>
      </c>
      <c r="M20" s="64">
        <f>'[1]Исходный для набора'!V10</f>
        <v>3.08</v>
      </c>
      <c r="N20" s="65">
        <f>'[1]Исходный для набора'!W10</f>
        <v>415</v>
      </c>
      <c r="O20" s="64">
        <f>'[1]Исходный для набора'!X10</f>
        <v>3.18</v>
      </c>
    </row>
    <row r="21" spans="1:21" ht="18.75" x14ac:dyDescent="0.3">
      <c r="A21" s="60" t="s">
        <v>32</v>
      </c>
      <c r="B21" s="61">
        <v>0.56999999999999995</v>
      </c>
      <c r="C21" s="61">
        <v>0</v>
      </c>
      <c r="D21" s="61">
        <v>0.37</v>
      </c>
      <c r="E21" s="62">
        <v>50</v>
      </c>
      <c r="F21" s="62">
        <v>52</v>
      </c>
      <c r="G21" s="61">
        <v>11.399999999999999</v>
      </c>
      <c r="H21" s="63">
        <v>0</v>
      </c>
      <c r="I21" s="61">
        <v>7.1153846153846159</v>
      </c>
      <c r="J21" s="61">
        <v>0.19999999999999996</v>
      </c>
      <c r="K21" s="61">
        <v>4.2846153846153827</v>
      </c>
      <c r="L21" s="61">
        <v>0.23</v>
      </c>
      <c r="M21" s="64">
        <f>'[1]Исходный для набора'!V14</f>
        <v>0.56999999999999995</v>
      </c>
      <c r="N21" s="65">
        <f>'[1]Исходный для набора'!W14</f>
        <v>60</v>
      </c>
      <c r="O21" s="64">
        <f>'[1]Исходный для набора'!X14</f>
        <v>0.69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набора'!V37</f>
        <v>1</v>
      </c>
      <c r="N22" s="65">
        <f>'[1]Исходный для набора'!W37</f>
        <v>100</v>
      </c>
      <c r="O22" s="64">
        <f>'[1]Исходный для набора'!X37</f>
        <v>1.1000000000000001</v>
      </c>
    </row>
    <row r="23" spans="1:21" ht="18.75" x14ac:dyDescent="0.3">
      <c r="A23" s="60" t="s">
        <v>34</v>
      </c>
      <c r="B23" s="61">
        <v>91.5</v>
      </c>
      <c r="C23" s="61">
        <v>0</v>
      </c>
      <c r="D23" s="61">
        <v>106.9</v>
      </c>
      <c r="E23" s="62">
        <v>3771</v>
      </c>
      <c r="F23" s="62">
        <v>3771</v>
      </c>
      <c r="G23" s="61">
        <v>24.264120922832142</v>
      </c>
      <c r="H23" s="63">
        <v>0</v>
      </c>
      <c r="I23" s="61">
        <v>28.347918324051975</v>
      </c>
      <c r="J23" s="61">
        <v>-15.400000000000006</v>
      </c>
      <c r="K23" s="61">
        <v>-4.083797401219833</v>
      </c>
      <c r="L23" s="61">
        <v>102.4</v>
      </c>
      <c r="M23" s="64">
        <f>'[1]Исходный для набора'!V29</f>
        <v>91.5</v>
      </c>
      <c r="N23" s="65">
        <f>'[1]Исходный для набора'!W29</f>
        <v>4971</v>
      </c>
      <c r="O23" s="64">
        <f>'[1]Исходный для набора'!X29</f>
        <v>113.7</v>
      </c>
    </row>
    <row r="24" spans="1:21" ht="18.75" x14ac:dyDescent="0.3">
      <c r="A24" s="60" t="s">
        <v>35</v>
      </c>
      <c r="B24" s="61">
        <v>233.24</v>
      </c>
      <c r="C24" s="61">
        <v>0.70000000000001705</v>
      </c>
      <c r="D24" s="61">
        <v>204.62</v>
      </c>
      <c r="E24" s="62">
        <v>7294</v>
      </c>
      <c r="F24" s="62">
        <v>7294</v>
      </c>
      <c r="G24" s="61">
        <v>31.976967370441457</v>
      </c>
      <c r="H24" s="63">
        <v>9.5969289827252169E-2</v>
      </c>
      <c r="I24" s="61">
        <v>28.053194406361392</v>
      </c>
      <c r="J24" s="61">
        <v>28.620000000000005</v>
      </c>
      <c r="K24" s="61">
        <v>3.9237729640800652</v>
      </c>
      <c r="L24" s="61">
        <v>233.78</v>
      </c>
      <c r="M24" s="64">
        <f>'[1]Исходный для набора'!V38</f>
        <v>232.54</v>
      </c>
      <c r="N24" s="65">
        <f>'[1]Исходный для набора'!W38</f>
        <v>7274</v>
      </c>
      <c r="O24" s="64">
        <f>'[1]Исходный для набора'!X38</f>
        <v>199.58</v>
      </c>
    </row>
    <row r="25" spans="1:21" ht="18.75" x14ac:dyDescent="0.3">
      <c r="A25" s="60" t="s">
        <v>36</v>
      </c>
      <c r="B25" s="61">
        <v>23.09</v>
      </c>
      <c r="C25" s="61">
        <v>-0.23000000000000043</v>
      </c>
      <c r="D25" s="61">
        <v>19.11</v>
      </c>
      <c r="E25" s="62">
        <v>1275</v>
      </c>
      <c r="F25" s="62">
        <v>1263</v>
      </c>
      <c r="G25" s="61">
        <v>18.109803921568627</v>
      </c>
      <c r="H25" s="63">
        <v>-0.18039215686274801</v>
      </c>
      <c r="I25" s="61">
        <v>15.13064133016627</v>
      </c>
      <c r="J25" s="61">
        <v>3.9800000000000004</v>
      </c>
      <c r="K25" s="61">
        <v>2.979162591402357</v>
      </c>
      <c r="L25" s="61">
        <v>24.56</v>
      </c>
      <c r="M25" s="64">
        <f>'[1]Исходный для набора'!V40</f>
        <v>23.32</v>
      </c>
      <c r="N25" s="65">
        <f>'[1]Исходный для набора'!W40</f>
        <v>1422</v>
      </c>
      <c r="O25" s="64">
        <f>'[1]Исходный для набора'!X40</f>
        <v>19.3</v>
      </c>
    </row>
    <row r="26" spans="1:21" ht="18.75" x14ac:dyDescent="0.3">
      <c r="A26" s="60" t="s">
        <v>37</v>
      </c>
      <c r="B26" s="61">
        <v>33</v>
      </c>
      <c r="C26" s="61">
        <v>-0.39999999999999858</v>
      </c>
      <c r="D26" s="61">
        <v>34.625999999999998</v>
      </c>
      <c r="E26" s="62">
        <v>1500</v>
      </c>
      <c r="F26" s="62">
        <v>1593</v>
      </c>
      <c r="G26" s="61">
        <v>22</v>
      </c>
      <c r="H26" s="63">
        <v>-0.26666666666666572</v>
      </c>
      <c r="I26" s="61">
        <v>21.736346516007533</v>
      </c>
      <c r="J26" s="61">
        <v>-1.6259999999999977</v>
      </c>
      <c r="K26" s="61">
        <v>0.26365348399246713</v>
      </c>
      <c r="L26" s="61">
        <v>34.5</v>
      </c>
      <c r="M26" s="64">
        <f>'[1]Исходный для набора'!V31</f>
        <v>33.4</v>
      </c>
      <c r="N26" s="65">
        <f>'[1]Исходный для набора'!W31</f>
        <v>1593</v>
      </c>
      <c r="O26" s="64">
        <f>'[1]Исходный для набора'!X31</f>
        <v>34.840000000000003</v>
      </c>
    </row>
    <row r="27" spans="1:21" ht="18.75" x14ac:dyDescent="0.3">
      <c r="A27" s="67" t="s">
        <v>38</v>
      </c>
      <c r="B27" s="68">
        <v>385.65</v>
      </c>
      <c r="C27" s="68">
        <v>0.24000000000000909</v>
      </c>
      <c r="D27" s="68">
        <v>370.06600000000003</v>
      </c>
      <c r="E27" s="69">
        <v>14372</v>
      </c>
      <c r="F27" s="69">
        <v>14448</v>
      </c>
      <c r="G27" s="68">
        <v>26.833426106317837</v>
      </c>
      <c r="H27" s="70">
        <v>1.6699137211244164E-2</v>
      </c>
      <c r="I27" s="68">
        <v>25.613648947951276</v>
      </c>
      <c r="J27" s="68">
        <v>15.583999999999946</v>
      </c>
      <c r="K27" s="71">
        <v>1.2197771583665613</v>
      </c>
      <c r="L27" s="68">
        <v>398.79</v>
      </c>
      <c r="M27" s="73">
        <f>SUM(M20:M26)</f>
        <v>385.40999999999997</v>
      </c>
      <c r="N27" s="72">
        <f>SUM(N20:N26)</f>
        <v>15835</v>
      </c>
      <c r="O27" s="73">
        <f>SUM(O20:O26)</f>
        <v>372.39</v>
      </c>
    </row>
    <row r="28" spans="1:21" ht="18.75" x14ac:dyDescent="0.3">
      <c r="A28" s="60" t="s">
        <v>39</v>
      </c>
      <c r="B28" s="61">
        <v>8.1</v>
      </c>
      <c r="C28" s="61">
        <v>-0.40000000000000036</v>
      </c>
      <c r="D28" s="61">
        <v>11.02</v>
      </c>
      <c r="E28" s="62">
        <v>552</v>
      </c>
      <c r="F28" s="62">
        <v>654</v>
      </c>
      <c r="G28" s="61">
        <v>14.67391304347826</v>
      </c>
      <c r="H28" s="63">
        <v>-0.72463768115942173</v>
      </c>
      <c r="I28" s="61">
        <v>16.850152905198776</v>
      </c>
      <c r="J28" s="61">
        <v>-2.92</v>
      </c>
      <c r="K28" s="61">
        <v>-2.1762398617205161</v>
      </c>
      <c r="L28" s="61">
        <v>8.23</v>
      </c>
      <c r="M28" s="64">
        <f>'[1]Исходный для набора'!V12</f>
        <v>8.5</v>
      </c>
      <c r="N28" s="65">
        <f>'[1]Исходный для набора'!W12</f>
        <v>689</v>
      </c>
      <c r="O28" s="64">
        <f>'[1]Исходный для набора'!X12</f>
        <v>9.85</v>
      </c>
    </row>
    <row r="29" spans="1:21" ht="18.75" x14ac:dyDescent="0.3">
      <c r="A29" s="60" t="s">
        <v>40</v>
      </c>
      <c r="B29" s="61">
        <v>51.72</v>
      </c>
      <c r="C29" s="61">
        <v>-0.32999999999999829</v>
      </c>
      <c r="D29" s="61">
        <v>56.16</v>
      </c>
      <c r="E29" s="62">
        <v>3102</v>
      </c>
      <c r="F29" s="62">
        <v>3333</v>
      </c>
      <c r="G29" s="61">
        <v>16.67311411992263</v>
      </c>
      <c r="H29" s="63">
        <v>-0.10638297872340274</v>
      </c>
      <c r="I29" s="61">
        <v>16.849684968496849</v>
      </c>
      <c r="J29" s="61">
        <v>-4.4399999999999977</v>
      </c>
      <c r="K29" s="61">
        <v>-0.17657084857421879</v>
      </c>
      <c r="L29" s="61">
        <v>55.65</v>
      </c>
      <c r="M29" s="64">
        <f>'[1]Исходный для набора'!V11</f>
        <v>52.05</v>
      </c>
      <c r="N29" s="65">
        <f>'[1]Исходный для набора'!W11</f>
        <v>3333</v>
      </c>
      <c r="O29" s="64">
        <f>'[1]Исходный для набора'!X11</f>
        <v>54.01</v>
      </c>
    </row>
    <row r="30" spans="1:21" ht="18.75" x14ac:dyDescent="0.3">
      <c r="A30" s="60" t="s">
        <v>41</v>
      </c>
      <c r="B30" s="61">
        <v>10.581</v>
      </c>
      <c r="C30" s="61">
        <v>3.0999999999998806E-2</v>
      </c>
      <c r="D30" s="61">
        <v>11.843999999999999</v>
      </c>
      <c r="E30" s="62">
        <v>809</v>
      </c>
      <c r="F30" s="62">
        <v>937</v>
      </c>
      <c r="G30" s="61">
        <v>13.079110012360939</v>
      </c>
      <c r="H30" s="63">
        <v>3.8318912237329528E-2</v>
      </c>
      <c r="I30" s="61">
        <v>12.640341515474919</v>
      </c>
      <c r="J30" s="61">
        <v>-1.2629999999999999</v>
      </c>
      <c r="K30" s="61">
        <v>8</v>
      </c>
      <c r="L30" s="61">
        <v>2.5</v>
      </c>
      <c r="M30" s="64">
        <f>'[1]Исходный для набора'!V35</f>
        <v>10.55</v>
      </c>
      <c r="N30" s="65">
        <f>'[1]Исходный для набора'!W35</f>
        <v>1225</v>
      </c>
      <c r="O30" s="64">
        <f>'[1]Исходный для набора'!X35</f>
        <v>20.71</v>
      </c>
    </row>
    <row r="31" spans="1:21" ht="18.75" x14ac:dyDescent="0.3">
      <c r="A31" s="60" t="s">
        <v>42</v>
      </c>
      <c r="B31" s="61">
        <v>25.54</v>
      </c>
      <c r="C31" s="61">
        <v>-0.19000000000000128</v>
      </c>
      <c r="D31" s="61">
        <v>19.899999999999999</v>
      </c>
      <c r="E31" s="62">
        <v>1840</v>
      </c>
      <c r="F31" s="62">
        <v>1774</v>
      </c>
      <c r="G31" s="61">
        <v>13.880434782608695</v>
      </c>
      <c r="H31" s="63">
        <v>-0.10326086956521685</v>
      </c>
      <c r="I31" s="61">
        <v>11.217587373167982</v>
      </c>
      <c r="J31" s="61">
        <v>5.6400000000000006</v>
      </c>
      <c r="K31" s="61">
        <v>2.6628474094407135</v>
      </c>
      <c r="L31" s="61">
        <v>26.78</v>
      </c>
      <c r="M31" s="64">
        <f>'[1]Исходный для набора'!V16</f>
        <v>25.73</v>
      </c>
      <c r="N31" s="65">
        <f>'[1]Исходный для набора'!W16</f>
        <v>1308</v>
      </c>
      <c r="O31" s="64">
        <f>'[1]Исходный для набора'!X16</f>
        <v>18.21</v>
      </c>
    </row>
    <row r="32" spans="1:21" ht="18.75" x14ac:dyDescent="0.3">
      <c r="A32" s="60" t="s">
        <v>43</v>
      </c>
      <c r="B32" s="61">
        <v>3.21</v>
      </c>
      <c r="C32" s="61">
        <v>0</v>
      </c>
      <c r="D32" s="61">
        <v>3.83</v>
      </c>
      <c r="E32" s="62">
        <v>278</v>
      </c>
      <c r="F32" s="62">
        <v>328</v>
      </c>
      <c r="G32" s="61">
        <v>11.546762589928058</v>
      </c>
      <c r="H32" s="63">
        <v>0</v>
      </c>
      <c r="I32" s="61">
        <v>11.676829268292684</v>
      </c>
      <c r="J32" s="61">
        <v>-0.62000000000000011</v>
      </c>
      <c r="K32" s="61" t="s">
        <v>69</v>
      </c>
      <c r="L32" s="61">
        <v>2.77</v>
      </c>
      <c r="M32" s="64">
        <f>'[1]Исходный для набора'!V13</f>
        <v>3.21</v>
      </c>
      <c r="N32" s="65">
        <f>'[1]Исходный для набора'!W13</f>
        <v>382</v>
      </c>
      <c r="O32" s="64">
        <f>'[1]Исходный для набора'!X13</f>
        <v>4.17</v>
      </c>
    </row>
    <row r="33" spans="1:15" ht="18.75" x14ac:dyDescent="0.3">
      <c r="A33" s="60" t="s">
        <v>44</v>
      </c>
      <c r="B33" s="61">
        <v>11.85</v>
      </c>
      <c r="C33" s="61">
        <v>-0.26999999999999957</v>
      </c>
      <c r="D33" s="61">
        <v>10.86</v>
      </c>
      <c r="E33" s="62">
        <v>700</v>
      </c>
      <c r="F33" s="62">
        <v>725</v>
      </c>
      <c r="G33" s="61">
        <v>16.928571428571427</v>
      </c>
      <c r="H33" s="63">
        <v>-0.38571428571428612</v>
      </c>
      <c r="I33" s="61">
        <v>14.979310344827585</v>
      </c>
      <c r="J33" s="61">
        <v>0.99000000000000021</v>
      </c>
      <c r="K33" s="61">
        <v>1.949261083743842</v>
      </c>
      <c r="L33" s="61">
        <v>13.18</v>
      </c>
      <c r="M33" s="64">
        <f>'[1]Исходный для набора'!V27</f>
        <v>12.12</v>
      </c>
      <c r="N33" s="65">
        <f>'[1]Исходный для набора'!W27</f>
        <v>760</v>
      </c>
      <c r="O33" s="64">
        <f>'[1]Исходный для набора'!X27</f>
        <v>12.1</v>
      </c>
    </row>
    <row r="34" spans="1:15" s="74" customFormat="1" ht="18.75" x14ac:dyDescent="0.3">
      <c r="A34" s="67" t="s">
        <v>45</v>
      </c>
      <c r="B34" s="68">
        <v>111.00099999999999</v>
      </c>
      <c r="C34" s="68">
        <v>-1.159000000000006</v>
      </c>
      <c r="D34" s="68">
        <v>113.61399999999998</v>
      </c>
      <c r="E34" s="69">
        <v>7281</v>
      </c>
      <c r="F34" s="69">
        <v>7751</v>
      </c>
      <c r="G34" s="68">
        <v>15.245295975827494</v>
      </c>
      <c r="H34" s="70">
        <v>-0.15918143112210004</v>
      </c>
      <c r="I34" s="68">
        <v>14.657979615533476</v>
      </c>
      <c r="J34" s="68">
        <v>-2.6129999999999853</v>
      </c>
      <c r="K34" s="71">
        <v>0.58731636029401812</v>
      </c>
      <c r="L34" s="68">
        <v>109.10999999999999</v>
      </c>
      <c r="M34" s="73">
        <f>SUM(M28:M33)</f>
        <v>112.16</v>
      </c>
      <c r="N34" s="72">
        <f>SUM(N28:N33)</f>
        <v>7697</v>
      </c>
      <c r="O34" s="73">
        <f>SUM(O28:O33)</f>
        <v>119.05</v>
      </c>
    </row>
    <row r="35" spans="1:15" ht="18.75" x14ac:dyDescent="0.3">
      <c r="A35" s="60" t="s">
        <v>46</v>
      </c>
      <c r="B35" s="61">
        <v>1.31</v>
      </c>
      <c r="C35" s="61">
        <v>0</v>
      </c>
      <c r="D35" s="61">
        <v>1.79</v>
      </c>
      <c r="E35" s="62">
        <v>142</v>
      </c>
      <c r="F35" s="62">
        <v>152</v>
      </c>
      <c r="G35" s="61">
        <v>9.225352112676056</v>
      </c>
      <c r="H35" s="63">
        <v>0</v>
      </c>
      <c r="I35" s="61">
        <v>11.776315789473685</v>
      </c>
      <c r="J35" s="61">
        <v>-0.48</v>
      </c>
      <c r="K35" s="61">
        <v>-2.5509636767976289</v>
      </c>
      <c r="L35" s="61">
        <v>1.18</v>
      </c>
      <c r="M35" s="64">
        <f>'[1]Исходный для набора'!V17</f>
        <v>1.31</v>
      </c>
      <c r="N35" s="65">
        <f>'[1]Исходный для набора'!W17</f>
        <v>186</v>
      </c>
      <c r="O35" s="64">
        <f>'[1]Исходный для набора'!X17</f>
        <v>2</v>
      </c>
    </row>
    <row r="36" spans="1:15" ht="18.75" x14ac:dyDescent="0.3">
      <c r="A36" s="60" t="s">
        <v>47</v>
      </c>
      <c r="B36" s="61">
        <v>0.1</v>
      </c>
      <c r="C36" s="61">
        <v>0</v>
      </c>
      <c r="D36" s="61">
        <v>0.3</v>
      </c>
      <c r="E36" s="62">
        <v>25</v>
      </c>
      <c r="F36" s="62">
        <v>35</v>
      </c>
      <c r="G36" s="61">
        <v>4</v>
      </c>
      <c r="H36" s="63">
        <v>0</v>
      </c>
      <c r="I36" s="61">
        <v>8.5714285714285712</v>
      </c>
      <c r="J36" s="61">
        <v>-0.19999999999999998</v>
      </c>
      <c r="K36" s="61">
        <v>-4.5714285714285712</v>
      </c>
      <c r="L36" s="61">
        <v>0.1</v>
      </c>
      <c r="M36" s="64">
        <f>'[1]Исходный для набора'!V22</f>
        <v>0.1</v>
      </c>
      <c r="N36" s="65">
        <f>'[1]Исходный для набора'!W22</f>
        <v>40</v>
      </c>
      <c r="O36" s="64">
        <f>'[1]Исходный для набора'!X22</f>
        <v>0.4</v>
      </c>
    </row>
    <row r="37" spans="1:15" ht="18.75" x14ac:dyDescent="0.3">
      <c r="A37" s="60" t="s">
        <v>48</v>
      </c>
      <c r="B37" s="61">
        <v>0.22</v>
      </c>
      <c r="C37" s="61">
        <v>0</v>
      </c>
      <c r="D37" s="61">
        <v>0.68</v>
      </c>
      <c r="E37" s="62">
        <v>39</v>
      </c>
      <c r="F37" s="62">
        <v>93</v>
      </c>
      <c r="G37" s="61">
        <v>5.6410256410256414</v>
      </c>
      <c r="H37" s="63">
        <v>0</v>
      </c>
      <c r="I37" s="61">
        <v>7.3118279569892479</v>
      </c>
      <c r="J37" s="61">
        <v>-0.46000000000000008</v>
      </c>
      <c r="K37" s="61">
        <v>-1.6708023159636065</v>
      </c>
      <c r="L37" s="61">
        <v>0.22</v>
      </c>
      <c r="M37" s="64">
        <f>'[1]Исходный для набора'!V32</f>
        <v>0.22</v>
      </c>
      <c r="N37" s="65">
        <f>'[1]Исходный для набора'!W32</f>
        <v>104</v>
      </c>
      <c r="O37" s="64">
        <f>'[1]Исходный для набора'!X32</f>
        <v>0.97</v>
      </c>
    </row>
    <row r="38" spans="1:15" ht="18.75" x14ac:dyDescent="0.3">
      <c r="A38" s="67" t="s">
        <v>49</v>
      </c>
      <c r="B38" s="68">
        <v>1.6300000000000001</v>
      </c>
      <c r="C38" s="68">
        <v>0</v>
      </c>
      <c r="D38" s="68">
        <v>2.77</v>
      </c>
      <c r="E38" s="69">
        <v>206</v>
      </c>
      <c r="F38" s="69">
        <v>280</v>
      </c>
      <c r="G38" s="68">
        <v>7.9126213592233023</v>
      </c>
      <c r="H38" s="70">
        <v>0</v>
      </c>
      <c r="I38" s="68">
        <v>9.8928571428571423</v>
      </c>
      <c r="J38" s="68">
        <v>-1.1399999999999999</v>
      </c>
      <c r="K38" s="71">
        <v>-1.98023578363384</v>
      </c>
      <c r="L38" s="68">
        <v>1.5</v>
      </c>
      <c r="M38" s="73">
        <f>SUM(M35:M37)</f>
        <v>1.6300000000000001</v>
      </c>
      <c r="N38" s="72">
        <f>SUM(N35:N37)</f>
        <v>330</v>
      </c>
      <c r="O38" s="73">
        <f>SUM(O35:O37)</f>
        <v>3.37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1.1499999999999999</v>
      </c>
      <c r="E39" s="62">
        <v>175</v>
      </c>
      <c r="F39" s="62">
        <v>216</v>
      </c>
      <c r="G39" s="61">
        <v>0.91428571428571426</v>
      </c>
      <c r="H39" s="63">
        <v>0</v>
      </c>
      <c r="I39" s="61">
        <v>5.3240740740740735</v>
      </c>
      <c r="J39" s="61">
        <v>-0.98999999999999988</v>
      </c>
      <c r="K39" s="61">
        <v>-4.4097883597883589</v>
      </c>
      <c r="L39" s="61">
        <v>7.0000000000000007E-2</v>
      </c>
      <c r="M39" s="64">
        <f>'[1]Исходный для набора'!V18</f>
        <v>0.16</v>
      </c>
      <c r="N39" s="65">
        <f>'[1]Исходный для набора'!W18</f>
        <v>836</v>
      </c>
      <c r="O39" s="64">
        <f>'[1]Исходный для набора'!X18</f>
        <v>7.28</v>
      </c>
    </row>
    <row r="40" spans="1:15" ht="18.75" x14ac:dyDescent="0.3">
      <c r="A40" s="60" t="s">
        <v>51</v>
      </c>
      <c r="B40" s="61">
        <v>194.38</v>
      </c>
      <c r="C40" s="61">
        <v>3.4399999999999977</v>
      </c>
      <c r="D40" s="61">
        <v>169.56</v>
      </c>
      <c r="E40" s="62">
        <v>6554</v>
      </c>
      <c r="F40" s="62">
        <v>6118</v>
      </c>
      <c r="G40" s="61">
        <v>29.658223985352457</v>
      </c>
      <c r="H40" s="63">
        <v>0.5248703082087296</v>
      </c>
      <c r="I40" s="61">
        <v>27.714939522719845</v>
      </c>
      <c r="J40" s="61">
        <v>24.819999999999993</v>
      </c>
      <c r="K40" s="75">
        <v>1.9432844626326116</v>
      </c>
      <c r="L40" s="61">
        <v>222.11</v>
      </c>
      <c r="M40" s="64">
        <f>'[1]Исходный для набора'!V41</f>
        <v>190.94</v>
      </c>
      <c r="N40" s="65">
        <f>'[1]Исходный для набора'!W41</f>
        <v>5881</v>
      </c>
      <c r="O40" s="64">
        <f>'[1]Исходный для набора'!X41</f>
        <v>167.2</v>
      </c>
    </row>
    <row r="41" spans="1:15" ht="18.75" x14ac:dyDescent="0.3">
      <c r="A41" s="60" t="s">
        <v>52</v>
      </c>
      <c r="B41" s="61">
        <v>43.338000000000001</v>
      </c>
      <c r="C41" s="61">
        <v>-0.13599999999999568</v>
      </c>
      <c r="D41" s="61">
        <v>47.557000000000002</v>
      </c>
      <c r="E41" s="62">
        <v>2646</v>
      </c>
      <c r="F41" s="62">
        <v>2646</v>
      </c>
      <c r="G41" s="61">
        <v>16.378684807256235</v>
      </c>
      <c r="H41" s="63">
        <v>-5.1398337112622983E-2</v>
      </c>
      <c r="I41" s="61">
        <v>17.973167044595616</v>
      </c>
      <c r="J41" s="61">
        <v>-4.2190000000000012</v>
      </c>
      <c r="K41" s="61">
        <v>-1.5944822373393812</v>
      </c>
      <c r="L41" s="61">
        <v>34.869999999999997</v>
      </c>
      <c r="M41" s="64">
        <f>'[1]Исходный для набора'!V28</f>
        <v>43.473999999999997</v>
      </c>
      <c r="N41" s="65">
        <f>'[1]Исходный для набора'!W28</f>
        <v>2583</v>
      </c>
      <c r="O41" s="64">
        <f>'[1]Исходный для набора'!X28</f>
        <v>44.72</v>
      </c>
    </row>
    <row r="42" spans="1:15" ht="18.75" x14ac:dyDescent="0.3">
      <c r="A42" s="60" t="s">
        <v>53</v>
      </c>
      <c r="B42" s="61">
        <v>0.64700000000000002</v>
      </c>
      <c r="C42" s="61">
        <v>3.0000000000000027E-3</v>
      </c>
      <c r="D42" s="76">
        <v>0.70499999999999996</v>
      </c>
      <c r="E42" s="62">
        <v>46</v>
      </c>
      <c r="F42" s="62">
        <v>112</v>
      </c>
      <c r="G42" s="61">
        <v>14.065217391304348</v>
      </c>
      <c r="H42" s="63">
        <v>6.5217391304347672E-2</v>
      </c>
      <c r="I42" s="61">
        <v>6.2946428571428568</v>
      </c>
      <c r="J42" s="61">
        <v>-5.799999999999994E-2</v>
      </c>
      <c r="K42" s="61">
        <v>7.7705745341614909</v>
      </c>
      <c r="L42" s="61">
        <v>0.52500000000000002</v>
      </c>
      <c r="M42" s="64">
        <f>'[1]Исходный для набора'!V19</f>
        <v>0.64400000000000002</v>
      </c>
      <c r="N42" s="65">
        <f>'[1]Исходный для набора'!W19</f>
        <v>150</v>
      </c>
      <c r="O42" s="64">
        <f>'[1]Исходный для набора'!X19</f>
        <v>0.82</v>
      </c>
    </row>
    <row r="43" spans="1:15" ht="18.75" x14ac:dyDescent="0.3">
      <c r="A43" s="60" t="s">
        <v>54</v>
      </c>
      <c r="B43" s="61">
        <v>150.77000000000001</v>
      </c>
      <c r="C43" s="61">
        <v>-1.1299999999999955</v>
      </c>
      <c r="D43" s="61">
        <v>156.72</v>
      </c>
      <c r="E43" s="62">
        <v>7073</v>
      </c>
      <c r="F43" s="62">
        <v>7111</v>
      </c>
      <c r="G43" s="61">
        <v>21.316273151420898</v>
      </c>
      <c r="H43" s="63">
        <v>-0.15976247702530699</v>
      </c>
      <c r="I43" s="61">
        <v>22.039094360849386</v>
      </c>
      <c r="J43" s="61">
        <v>-5.9499999999999886</v>
      </c>
      <c r="K43" s="61">
        <v>-0.72282120942848849</v>
      </c>
      <c r="L43" s="61">
        <v>137.85</v>
      </c>
      <c r="M43" s="64">
        <f>'[1]Исходный для набора'!V26</f>
        <v>151.9</v>
      </c>
      <c r="N43" s="65">
        <f>'[1]Исходный для набора'!W26</f>
        <v>7279</v>
      </c>
      <c r="O43" s="64">
        <f>'[1]Исходный для набора'!X26</f>
        <v>128.07</v>
      </c>
    </row>
    <row r="44" spans="1:15" ht="18.75" x14ac:dyDescent="0.3">
      <c r="A44" s="60" t="s">
        <v>55</v>
      </c>
      <c r="B44" s="61">
        <v>92.9</v>
      </c>
      <c r="C44" s="61">
        <v>0.10000000000000853</v>
      </c>
      <c r="D44" s="61">
        <v>101.2</v>
      </c>
      <c r="E44" s="62">
        <v>4299</v>
      </c>
      <c r="F44" s="62">
        <v>4299</v>
      </c>
      <c r="G44" s="61">
        <v>21.60967666899279</v>
      </c>
      <c r="H44" s="63">
        <v>2.326122354035931E-2</v>
      </c>
      <c r="I44" s="61">
        <v>23.540358222842524</v>
      </c>
      <c r="J44" s="61">
        <v>-8.2999999999999972</v>
      </c>
      <c r="K44" s="61">
        <v>-1.9306815538497339</v>
      </c>
      <c r="L44" s="61">
        <v>99.5</v>
      </c>
      <c r="M44" s="64">
        <f>'[1]Исходный для набора'!V25</f>
        <v>92.8</v>
      </c>
      <c r="N44" s="65">
        <f>'[1]Исходный для набора'!W25</f>
        <v>4299</v>
      </c>
      <c r="O44" s="64">
        <f>'[1]Исходный для набора'!X25</f>
        <v>105.9</v>
      </c>
    </row>
    <row r="45" spans="1:15" s="74" customFormat="1" ht="18.75" x14ac:dyDescent="0.3">
      <c r="A45" s="67" t="s">
        <v>56</v>
      </c>
      <c r="B45" s="68">
        <v>482.19499999999994</v>
      </c>
      <c r="C45" s="68">
        <v>2.27699999999993</v>
      </c>
      <c r="D45" s="68">
        <v>476.892</v>
      </c>
      <c r="E45" s="69">
        <v>20793</v>
      </c>
      <c r="F45" s="69">
        <v>20502</v>
      </c>
      <c r="G45" s="68">
        <v>23.190256336267009</v>
      </c>
      <c r="H45" s="70">
        <v>0.10950800750251943</v>
      </c>
      <c r="I45" s="68">
        <v>23.260755048287972</v>
      </c>
      <c r="J45" s="68">
        <v>5.3029999999999404</v>
      </c>
      <c r="K45" s="71">
        <v>-7.0498712020963694E-2</v>
      </c>
      <c r="L45" s="68">
        <v>494.92499999999995</v>
      </c>
      <c r="M45" s="73">
        <f>SUM(M39:M44)</f>
        <v>479.91800000000001</v>
      </c>
      <c r="N45" s="72">
        <f>SUM(N39:N44)</f>
        <v>21028</v>
      </c>
      <c r="O45" s="73">
        <f>SUM(O39:O44)</f>
        <v>453.99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1333.0719999999997</v>
      </c>
      <c r="C47" s="78">
        <v>-4.0000000000190994E-2</v>
      </c>
      <c r="D47" s="78">
        <v>1306.7969999999998</v>
      </c>
      <c r="E47" s="79">
        <v>59078</v>
      </c>
      <c r="F47" s="79">
        <v>60818</v>
      </c>
      <c r="G47" s="78">
        <v>22.6</v>
      </c>
      <c r="H47" s="78">
        <v>3.4713429703106868E-2</v>
      </c>
      <c r="I47" s="78">
        <v>21.5</v>
      </c>
      <c r="J47" s="78">
        <v>26.274999999999864</v>
      </c>
      <c r="K47" s="78">
        <v>1.1000000000000014</v>
      </c>
      <c r="L47" s="78">
        <v>1389.4090000000001</v>
      </c>
      <c r="M47" s="80">
        <f>'[1]Исходный для набора'!V43</f>
        <v>1333.1119999999999</v>
      </c>
      <c r="N47" s="81">
        <f>'[1]Исходный для набора'!W43</f>
        <v>64028</v>
      </c>
      <c r="O47" s="82">
        <f>'[1]Исходный для набора'!X43</f>
        <v>1301.26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70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71</v>
      </c>
      <c r="B55" s="114">
        <v>1333.0719999999997</v>
      </c>
      <c r="C55" s="115"/>
      <c r="D55" s="116">
        <v>175074.07399999996</v>
      </c>
      <c r="E55" s="117"/>
      <c r="F55" s="118">
        <v>2767.2569999999541</v>
      </c>
      <c r="G55" s="119"/>
      <c r="H55" s="120">
        <v>59078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72</v>
      </c>
      <c r="B56" s="114">
        <v>1306.7969999999998</v>
      </c>
      <c r="C56" s="115"/>
      <c r="D56" s="116">
        <v>172306.81700000001</v>
      </c>
      <c r="E56" s="117"/>
      <c r="F56" s="124"/>
      <c r="G56" s="125"/>
      <c r="H56" s="120">
        <v>60818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73</v>
      </c>
      <c r="B57" s="114">
        <v>1301.26</v>
      </c>
      <c r="C57" s="115"/>
      <c r="D57" s="116">
        <v>168723.74000000002</v>
      </c>
      <c r="E57" s="117"/>
      <c r="F57" s="124"/>
      <c r="G57" s="125"/>
      <c r="H57" s="120">
        <v>70223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  <row r="59" spans="1:14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4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4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4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4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4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5" spans="1:12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</row>
    <row r="66" spans="1:12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2025-05-13T02:18:42Z</dcterms:created>
  <dcterms:modified xsi:type="dcterms:W3CDTF">2025-05-13T02:19:27Z</dcterms:modified>
</cp:coreProperties>
</file>