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4. Апрель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O27" i="1" s="1"/>
  <c r="N21" i="1"/>
  <c r="N27" i="1" s="1"/>
  <c r="M21" i="1"/>
  <c r="O20" i="1"/>
  <c r="N20" i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<sst xmlns="http://schemas.openxmlformats.org/spreadsheetml/2006/main" count="81" uniqueCount="73">
  <si>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</si>
  <si>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</si>
  <si>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</si>
  <si>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</si>
  <si>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</si>
  <si>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</si>
  <si>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</si>
  <si>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</si>
  <si>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</si>
  <si>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</si>
  <si>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</si>
  <si>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</si>
  <si>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</si>
  <si>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</si>
  <si>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</si>
  <si>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</si>
  <si>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</si>
  <si>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</si>
  <si>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</si>
  <si>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</si>
  <si>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</si>
  <si>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</si>
  <si>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</si>
  <si>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</si>
  <si>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</si>
  <si>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</si>
  <si>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</si>
  <si>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</si>
  <si>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</si>
  <si>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</si>
  <si>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</si>
  <si>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</si>
  <si>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</si>
  <si>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</si>
  <si>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</si>
  <si>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</si>
  <si>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</si>
  <si>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</si>
  <si>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</si>
  <si>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</si>
  <si>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</si>
  <si>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</si>
  <si>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</si>
  <si>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</si>
  <si>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</si>
  <si>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</si>
  <si>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</si>
  <si>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</si>
  <si>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</si>
  <si>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</si>
  <si>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</si>
  <si>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</si>
  <si>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</si>
  <si>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</si>
  <si>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</si>
  <si>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</si>
  <si>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</si>
  <si>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</si>
  <si>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</si>
  <si>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</si>
  <si>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</si>
  <si>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</si>
  <si>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</si>
  <si>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</si>
  <si>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</si>
  <si>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</si>
  <si>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</si>
  <si>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</si>
  <si>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апреля</t>
  </si>
  <si>
    <t xml:space="preserve"> на 29 апреля</t>
  </si>
  <si>
    <t>2025 г</t>
  </si>
  <si>
    <t>2024 г</t>
  </si>
  <si>
    <t>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</si>
</sst>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30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3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11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группированный (4)"/>
      <sheetName val="Сгруппированный (3)"/>
      <sheetName val="Сгруппированный (2)"/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U7" t="str">
            <v>2023 год</v>
          </cell>
        </row>
        <row r="9">
          <cell r="T9">
            <v>63.24</v>
          </cell>
          <cell r="U9">
            <v>1872</v>
          </cell>
          <cell r="V9">
            <v>48.12</v>
          </cell>
        </row>
        <row r="10">
          <cell r="T10">
            <v>2.79</v>
          </cell>
          <cell r="U10">
            <v>415</v>
          </cell>
          <cell r="V10">
            <v>3.03</v>
          </cell>
        </row>
        <row r="11">
          <cell r="T11">
            <v>51.23</v>
          </cell>
          <cell r="U11">
            <v>3333</v>
          </cell>
          <cell r="V11">
            <v>54.02</v>
          </cell>
        </row>
        <row r="12">
          <cell r="T12">
            <v>8.27</v>
          </cell>
          <cell r="U12">
            <v>689</v>
          </cell>
          <cell r="V12">
            <v>10.1</v>
          </cell>
        </row>
        <row r="13">
          <cell r="T13">
            <v>3.19</v>
          </cell>
          <cell r="U13">
            <v>382</v>
          </cell>
          <cell r="V13">
            <v>4.1500000000000004</v>
          </cell>
        </row>
        <row r="14">
          <cell r="T14">
            <v>0.5</v>
          </cell>
          <cell r="U14">
            <v>60</v>
          </cell>
          <cell r="V14">
            <v>0.68</v>
          </cell>
        </row>
        <row r="15">
          <cell r="T15">
            <v>16.170000000000002</v>
          </cell>
          <cell r="U15">
            <v>1015</v>
          </cell>
          <cell r="V15">
            <v>15.85</v>
          </cell>
        </row>
        <row r="16">
          <cell r="T16">
            <v>25.98</v>
          </cell>
          <cell r="U16">
            <v>1308</v>
          </cell>
          <cell r="V16">
            <v>19.95</v>
          </cell>
        </row>
        <row r="17">
          <cell r="T17">
            <v>1.34</v>
          </cell>
          <cell r="U17">
            <v>186</v>
          </cell>
          <cell r="V17">
            <v>1.78</v>
          </cell>
        </row>
        <row r="18">
          <cell r="T18">
            <v>0.16</v>
          </cell>
          <cell r="U18">
            <v>836</v>
          </cell>
          <cell r="V18">
            <v>8</v>
          </cell>
        </row>
        <row r="19">
          <cell r="T19">
            <v>0.55800000000000005</v>
          </cell>
          <cell r="U19">
            <v>150</v>
          </cell>
          <cell r="V19">
            <v>0.72</v>
          </cell>
        </row>
        <row r="20">
          <cell r="T20">
            <v>2.25</v>
          </cell>
          <cell r="U20">
            <v>770</v>
          </cell>
          <cell r="V20">
            <v>5.0599999999999996</v>
          </cell>
        </row>
        <row r="21">
          <cell r="T21">
            <v>0.2</v>
          </cell>
          <cell r="U21">
            <v>520</v>
          </cell>
          <cell r="V21">
            <v>4.4400000000000004</v>
          </cell>
        </row>
        <row r="22">
          <cell r="T22">
            <v>0.1</v>
          </cell>
          <cell r="U22">
            <v>40</v>
          </cell>
          <cell r="V22">
            <v>0.3</v>
          </cell>
        </row>
        <row r="23">
          <cell r="T23">
            <v>191.12</v>
          </cell>
          <cell r="U23">
            <v>10706</v>
          </cell>
          <cell r="V23">
            <v>212.57</v>
          </cell>
        </row>
        <row r="25">
          <cell r="T25">
            <v>94.3</v>
          </cell>
          <cell r="U25">
            <v>4299</v>
          </cell>
          <cell r="V25">
            <v>106.3</v>
          </cell>
        </row>
        <row r="26">
          <cell r="T26">
            <v>150.25</v>
          </cell>
          <cell r="U26">
            <v>7279</v>
          </cell>
          <cell r="V26">
            <v>128.57</v>
          </cell>
        </row>
        <row r="27">
          <cell r="T27">
            <v>11.87</v>
          </cell>
          <cell r="U27">
            <v>760</v>
          </cell>
          <cell r="V27">
            <v>11.7</v>
          </cell>
        </row>
        <row r="28">
          <cell r="T28">
            <v>43.707999999999998</v>
          </cell>
          <cell r="U28">
            <v>2583</v>
          </cell>
          <cell r="V28">
            <v>45.07</v>
          </cell>
        </row>
        <row r="29">
          <cell r="T29">
            <v>94.6</v>
          </cell>
          <cell r="U29">
            <v>4971</v>
          </cell>
          <cell r="V29">
            <v>112.9</v>
          </cell>
        </row>
        <row r="30">
          <cell r="T30">
            <v>9.9149999999999991</v>
          </cell>
          <cell r="U30">
            <v>674</v>
          </cell>
          <cell r="V30">
            <v>9.1</v>
          </cell>
        </row>
        <row r="31">
          <cell r="T31">
            <v>32.9</v>
          </cell>
          <cell r="U31">
            <v>1593</v>
          </cell>
          <cell r="V31">
            <v>33.29</v>
          </cell>
        </row>
        <row r="32">
          <cell r="T32">
            <v>0.2</v>
          </cell>
          <cell r="U32">
            <v>104</v>
          </cell>
          <cell r="V32">
            <v>0.91</v>
          </cell>
        </row>
        <row r="33">
          <cell r="T33">
            <v>51.24</v>
          </cell>
          <cell r="U33">
            <v>2464</v>
          </cell>
          <cell r="V33">
            <v>44.26</v>
          </cell>
        </row>
        <row r="34">
          <cell r="T34">
            <v>11.4</v>
          </cell>
          <cell r="U34">
            <v>677</v>
          </cell>
          <cell r="V34">
            <v>9.15</v>
          </cell>
        </row>
        <row r="35">
          <cell r="T35">
            <v>11.209</v>
          </cell>
          <cell r="U35">
            <v>1225</v>
          </cell>
          <cell r="V35">
            <v>23.75</v>
          </cell>
        </row>
        <row r="37">
          <cell r="T37">
            <v>1</v>
          </cell>
          <cell r="U37">
            <v>100</v>
          </cell>
          <cell r="V37">
            <v>1.1000000000000001</v>
          </cell>
        </row>
        <row r="38">
          <cell r="T38">
            <v>229.58</v>
          </cell>
          <cell r="U38">
            <v>7274</v>
          </cell>
          <cell r="V38">
            <v>196.91</v>
          </cell>
        </row>
        <row r="39">
          <cell r="T39">
            <v>8.9079999999999995</v>
          </cell>
          <cell r="U39">
            <v>440</v>
          </cell>
          <cell r="V39">
            <v>8.4</v>
          </cell>
        </row>
        <row r="40">
          <cell r="T40">
            <v>22.65</v>
          </cell>
          <cell r="U40">
            <v>1422</v>
          </cell>
          <cell r="V40">
            <v>20.059999999999999</v>
          </cell>
        </row>
        <row r="41">
          <cell r="T41">
            <v>187.06</v>
          </cell>
          <cell r="U41">
            <v>5881</v>
          </cell>
          <cell r="V41">
            <v>166.53</v>
          </cell>
        </row>
        <row r="43">
          <cell r="T43">
            <v>1327.8879999999997</v>
          </cell>
          <cell r="U43">
            <v>64028</v>
          </cell>
          <cell r="V43">
            <v>1306.77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A2" sqref="A2:L58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45776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2025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набора'!U7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64.489999999999995</v>
      </c>
      <c r="C10" s="61">
        <v>1.2499999999999929</v>
      </c>
      <c r="D10" s="61">
        <v>50.97</v>
      </c>
      <c r="E10" s="62">
        <v>1882</v>
      </c>
      <c r="F10" s="62">
        <v>1845</v>
      </c>
      <c r="G10" s="61">
        <v>34.266737513283744</v>
      </c>
      <c r="H10" s="63">
        <v>0.66418703506907661</v>
      </c>
      <c r="I10" s="61">
        <v>27.626016260162601</v>
      </c>
      <c r="J10" s="61">
        <v>13.519999999999996</v>
      </c>
      <c r="K10" s="61">
        <v>6.6407212531211428</v>
      </c>
      <c r="L10" s="61">
        <v>60.73</v>
      </c>
      <c r="M10" s="64">
        <f>'[1]Исходный для набора'!T9</f>
        <v>63.24</v>
      </c>
      <c r="N10" s="65">
        <f>'[1]Исходный для набора'!U9</f>
        <v>1872</v>
      </c>
      <c r="O10" s="64">
        <f>'[1]Исходный для набора'!V9</f>
        <v>48.12</v>
      </c>
    </row>
    <row r="11" spans="1:23" ht="18.75" x14ac:dyDescent="0.3">
      <c r="A11" s="60" t="s">
        <v>22</v>
      </c>
      <c r="B11" s="61">
        <v>190.32</v>
      </c>
      <c r="C11" s="61">
        <v>-0.80000000000001137</v>
      </c>
      <c r="D11" s="61">
        <v>197.49</v>
      </c>
      <c r="E11" s="62">
        <v>8776</v>
      </c>
      <c r="F11" s="62">
        <v>10232</v>
      </c>
      <c r="G11" s="61">
        <v>21.686417502278939</v>
      </c>
      <c r="H11" s="63">
        <v>-9.1157702825892528E-2</v>
      </c>
      <c r="I11" s="61">
        <v>19.301211884284598</v>
      </c>
      <c r="J11" s="61">
        <v>-7.1700000000000159</v>
      </c>
      <c r="K11" s="61">
        <v>2.3852056179943411</v>
      </c>
      <c r="L11" s="61">
        <v>215</v>
      </c>
      <c r="M11" s="64">
        <f>'[1]Исходный для набора'!T23</f>
        <v>191.12</v>
      </c>
      <c r="N11" s="65">
        <f>'[1]Исходный для набора'!U23</f>
        <v>10706</v>
      </c>
      <c r="O11" s="64">
        <f>'[1]Исходный для набора'!V23</f>
        <v>212.57</v>
      </c>
    </row>
    <row r="12" spans="1:23" ht="18.75" x14ac:dyDescent="0.3">
      <c r="A12" s="60" t="s">
        <v>23</v>
      </c>
      <c r="B12" s="61">
        <v>16.46</v>
      </c>
      <c r="C12" s="61">
        <v>0.28999999999999915</v>
      </c>
      <c r="D12" s="61">
        <v>15.72</v>
      </c>
      <c r="E12" s="62">
        <v>997</v>
      </c>
      <c r="F12" s="62">
        <v>1017</v>
      </c>
      <c r="G12" s="61">
        <v>16.509528585757273</v>
      </c>
      <c r="H12" s="63">
        <v>0.29087261785355878</v>
      </c>
      <c r="I12" s="61">
        <v>15.457227138643068</v>
      </c>
      <c r="J12" s="61">
        <v>0.74000000000000021</v>
      </c>
      <c r="K12" s="61">
        <v>1.0523014471142051</v>
      </c>
      <c r="L12" s="61">
        <v>29.57</v>
      </c>
      <c r="M12" s="64">
        <f>'[1]Исходный для набора'!T15</f>
        <v>16.170000000000002</v>
      </c>
      <c r="N12" s="65">
        <f>'[1]Исходный для набора'!U15</f>
        <v>1015</v>
      </c>
      <c r="O12" s="64">
        <f>'[1]Исходный для набора'!V15</f>
        <v>15.85</v>
      </c>
    </row>
    <row r="13" spans="1:23" ht="18.75" x14ac:dyDescent="0.3">
      <c r="A13" s="60" t="s">
        <v>24</v>
      </c>
      <c r="B13" s="61">
        <v>2.25</v>
      </c>
      <c r="C13" s="61">
        <v>0</v>
      </c>
      <c r="D13" s="61">
        <v>2.35</v>
      </c>
      <c r="E13" s="62">
        <v>253</v>
      </c>
      <c r="F13" s="62">
        <v>253</v>
      </c>
      <c r="G13" s="61">
        <v>8.8932806324110683</v>
      </c>
      <c r="H13" s="63">
        <v>0</v>
      </c>
      <c r="I13" s="61">
        <v>9.2885375494071152</v>
      </c>
      <c r="J13" s="61">
        <v>-0.10000000000000009</v>
      </c>
      <c r="K13" s="61">
        <v>-0.39525691699604693</v>
      </c>
      <c r="L13" s="61">
        <v>2.04</v>
      </c>
      <c r="M13" s="64">
        <f>'[1]Исходный для набора'!T20</f>
        <v>2.25</v>
      </c>
      <c r="N13" s="65">
        <f>'[1]Исходный для набора'!U20</f>
        <v>770</v>
      </c>
      <c r="O13" s="64">
        <f>'[1]Исходный для набора'!V20</f>
        <v>5.0599999999999996</v>
      </c>
    </row>
    <row r="14" spans="1:23" ht="18.75" x14ac:dyDescent="0.3">
      <c r="A14" s="60" t="s">
        <v>25</v>
      </c>
      <c r="B14" s="61">
        <v>9.8986999999999998</v>
      </c>
      <c r="C14" s="61">
        <v>-1.6299999999999315E-2</v>
      </c>
      <c r="D14" s="61">
        <v>9.9049999999999994</v>
      </c>
      <c r="E14" s="62">
        <v>677</v>
      </c>
      <c r="F14" s="62">
        <v>675</v>
      </c>
      <c r="G14" s="61">
        <v>14.621418020679467</v>
      </c>
      <c r="H14" s="63">
        <v>-2.407680945347046E-2</v>
      </c>
      <c r="I14" s="61">
        <v>14.674074074074074</v>
      </c>
      <c r="J14" s="61">
        <v>-6.2999999999995282E-3</v>
      </c>
      <c r="K14" s="61">
        <v>-5.2656053394606772E-2</v>
      </c>
      <c r="L14" s="61">
        <v>5.8529999999999998</v>
      </c>
      <c r="M14" s="64">
        <f>'[1]Исходный для набора'!T30</f>
        <v>9.9149999999999991</v>
      </c>
      <c r="N14" s="65">
        <f>'[1]Исходный для набора'!U30</f>
        <v>674</v>
      </c>
      <c r="O14" s="64">
        <f>'[1]Исходный для набора'!V30</f>
        <v>9.1</v>
      </c>
    </row>
    <row r="15" spans="1:23" ht="18.75" x14ac:dyDescent="0.3">
      <c r="A15" s="60" t="s">
        <v>26</v>
      </c>
      <c r="B15" s="61">
        <v>0.2</v>
      </c>
      <c r="C15" s="61">
        <v>0</v>
      </c>
      <c r="D15" s="61">
        <v>0.52</v>
      </c>
      <c r="E15" s="62">
        <v>117</v>
      </c>
      <c r="F15" s="62">
        <v>127</v>
      </c>
      <c r="G15" s="61">
        <v>1.7094017094017093</v>
      </c>
      <c r="H15" s="63">
        <v>0</v>
      </c>
      <c r="I15" s="61">
        <v>4.0944881889763787</v>
      </c>
      <c r="J15" s="61">
        <v>-0.32</v>
      </c>
      <c r="K15" s="61">
        <v>-2.3850864795746691</v>
      </c>
      <c r="L15" s="61">
        <v>0.3</v>
      </c>
      <c r="M15" s="64">
        <f>'[1]Исходный для набора'!T21</f>
        <v>0.2</v>
      </c>
      <c r="N15" s="65">
        <f>'[1]Исходный для набора'!U21</f>
        <v>520</v>
      </c>
      <c r="O15" s="64">
        <f>'[1]Исходный для набора'!V21</f>
        <v>4.4400000000000004</v>
      </c>
    </row>
    <row r="16" spans="1:23" ht="18.75" x14ac:dyDescent="0.3">
      <c r="A16" s="60" t="s">
        <v>27</v>
      </c>
      <c r="B16" s="61">
        <v>51.23</v>
      </c>
      <c r="C16" s="61">
        <v>-1.0000000000005116E-2</v>
      </c>
      <c r="D16" s="61">
        <v>47.1</v>
      </c>
      <c r="E16" s="62">
        <v>2492</v>
      </c>
      <c r="F16" s="62">
        <v>2479</v>
      </c>
      <c r="G16" s="61">
        <v>20.557784911717494</v>
      </c>
      <c r="H16" s="63">
        <v>-4.0128410914945789E-3</v>
      </c>
      <c r="I16" s="61">
        <v>18.999596611536912</v>
      </c>
      <c r="J16" s="61">
        <v>4.1299999999999955</v>
      </c>
      <c r="K16" s="61">
        <v>1.5581883001805821</v>
      </c>
      <c r="L16" s="61">
        <v>58.31</v>
      </c>
      <c r="M16" s="64">
        <f>'[1]Исходный для набора'!T33</f>
        <v>51.24</v>
      </c>
      <c r="N16" s="65">
        <f>'[1]Исходный для набора'!U33</f>
        <v>2464</v>
      </c>
      <c r="O16" s="64">
        <f>'[1]Исходный для набора'!V33</f>
        <v>44.26</v>
      </c>
    </row>
    <row r="17" spans="1:21" ht="18.75" x14ac:dyDescent="0.3">
      <c r="A17" s="60" t="s">
        <v>28</v>
      </c>
      <c r="B17" s="61">
        <v>11.3</v>
      </c>
      <c r="C17" s="61">
        <v>-9.9999999999999645E-2</v>
      </c>
      <c r="D17" s="61">
        <v>9.93</v>
      </c>
      <c r="E17" s="62">
        <v>742</v>
      </c>
      <c r="F17" s="62">
        <v>739</v>
      </c>
      <c r="G17" s="61">
        <v>15.229110512129381</v>
      </c>
      <c r="H17" s="63">
        <v>-0.13477088948786964</v>
      </c>
      <c r="I17" s="61">
        <v>13.437077131258457</v>
      </c>
      <c r="J17" s="61">
        <v>1.370000000000001</v>
      </c>
      <c r="K17" s="61">
        <v>1.7920333808709241</v>
      </c>
      <c r="L17" s="61">
        <v>8.4499999999999993</v>
      </c>
      <c r="M17" s="64">
        <f>'[1]Исходный для набора'!T34</f>
        <v>11.4</v>
      </c>
      <c r="N17" s="65">
        <f>'[1]Исходный для набора'!U34</f>
        <v>677</v>
      </c>
      <c r="O17" s="64">
        <f>'[1]Исходный для набора'!V34</f>
        <v>9.15</v>
      </c>
      <c r="U17" s="66"/>
    </row>
    <row r="18" spans="1:21" ht="18.75" x14ac:dyDescent="0.3">
      <c r="A18" s="60" t="s">
        <v>29</v>
      </c>
      <c r="B18" s="61">
        <v>9.0210000000000008</v>
      </c>
      <c r="C18" s="61">
        <v>0.11300000000000132</v>
      </c>
      <c r="D18" s="61">
        <v>8.8130000000000006</v>
      </c>
      <c r="E18" s="62">
        <v>490</v>
      </c>
      <c r="F18" s="62">
        <v>470</v>
      </c>
      <c r="G18" s="61">
        <v>18.410204081632656</v>
      </c>
      <c r="H18" s="63">
        <v>0.23061224489796217</v>
      </c>
      <c r="I18" s="61">
        <v>18.751063829787235</v>
      </c>
      <c r="J18" s="61">
        <v>0.20800000000000018</v>
      </c>
      <c r="K18" s="61">
        <v>-0.34085974815457831</v>
      </c>
      <c r="L18" s="61">
        <v>7.5060000000000002</v>
      </c>
      <c r="M18" s="64">
        <f>'[1]Исходный для набора'!T39</f>
        <v>8.9079999999999995</v>
      </c>
      <c r="N18" s="65">
        <f>'[1]Исходный для набора'!U39</f>
        <v>440</v>
      </c>
      <c r="O18" s="64">
        <f>'[1]Исходный для набора'!V39</f>
        <v>8.4</v>
      </c>
    </row>
    <row r="19" spans="1:21" ht="18.75" x14ac:dyDescent="0.3">
      <c r="A19" s="67" t="s">
        <v>30</v>
      </c>
      <c r="B19" s="68">
        <v>355.16970000000003</v>
      </c>
      <c r="C19" s="68">
        <v>0.72669999999999391</v>
      </c>
      <c r="D19" s="68">
        <v>342.798</v>
      </c>
      <c r="E19" s="69">
        <v>16426</v>
      </c>
      <c r="F19" s="69">
        <v>17837</v>
      </c>
      <c r="G19" s="68">
        <v>21.622409594545235</v>
      </c>
      <c r="H19" s="70">
        <v>4.4240837696335689E-2</v>
      </c>
      <c r="I19" s="68">
        <v>19.218366317205806</v>
      </c>
      <c r="J19" s="68">
        <v>12.371700000000033</v>
      </c>
      <c r="K19" s="71">
        <v>2.4040432773394294</v>
      </c>
      <c r="L19" s="68">
        <v>387.75900000000001</v>
      </c>
      <c r="M19" s="64">
        <f>SUM(M10:M18)</f>
        <v>354.44300000000004</v>
      </c>
      <c r="N19" s="72">
        <f>SUM(N10:N18)</f>
        <v>19138</v>
      </c>
      <c r="O19" s="73">
        <f>SUM(O10:O18)</f>
        <v>356.95</v>
      </c>
    </row>
    <row r="20" spans="1:21" ht="18.75" x14ac:dyDescent="0.3">
      <c r="A20" s="60" t="s">
        <v>31</v>
      </c>
      <c r="B20" s="61">
        <v>2.79</v>
      </c>
      <c r="C20" s="61">
        <v>0</v>
      </c>
      <c r="D20" s="61">
        <v>3.01</v>
      </c>
      <c r="E20" s="62">
        <v>382</v>
      </c>
      <c r="F20" s="62">
        <v>375</v>
      </c>
      <c r="G20" s="61">
        <v>7.3036649214659679</v>
      </c>
      <c r="H20" s="63">
        <v>0</v>
      </c>
      <c r="I20" s="61">
        <v>8.0266666666666655</v>
      </c>
      <c r="J20" s="61">
        <v>-0.21999999999999975</v>
      </c>
      <c r="K20" s="61">
        <v>-0.7230017452006976</v>
      </c>
      <c r="L20" s="61">
        <v>2.48</v>
      </c>
      <c r="M20" s="64">
        <f>'[1]Исходный для набора'!T10</f>
        <v>2.79</v>
      </c>
      <c r="N20" s="65">
        <f>'[1]Исходный для набора'!U10</f>
        <v>415</v>
      </c>
      <c r="O20" s="64">
        <f>'[1]Исходный для набора'!V10</f>
        <v>3.03</v>
      </c>
    </row>
    <row r="21" spans="1:21" ht="18.75" x14ac:dyDescent="0.3">
      <c r="A21" s="60" t="s">
        <v>32</v>
      </c>
      <c r="B21" s="61">
        <v>0.5</v>
      </c>
      <c r="C21" s="61">
        <v>0</v>
      </c>
      <c r="D21" s="61">
        <v>0.37</v>
      </c>
      <c r="E21" s="62">
        <v>50</v>
      </c>
      <c r="F21" s="62">
        <v>52</v>
      </c>
      <c r="G21" s="61">
        <v>10</v>
      </c>
      <c r="H21" s="63">
        <v>0</v>
      </c>
      <c r="I21" s="61">
        <v>7.1153846153846159</v>
      </c>
      <c r="J21" s="61">
        <v>0.13</v>
      </c>
      <c r="K21" s="61">
        <v>2.8846153846153841</v>
      </c>
      <c r="L21" s="61">
        <v>0.23</v>
      </c>
      <c r="M21" s="64">
        <f>'[1]Исходный для набора'!T14</f>
        <v>0.5</v>
      </c>
      <c r="N21" s="65">
        <f>'[1]Исходный для набора'!U14</f>
        <v>60</v>
      </c>
      <c r="O21" s="64">
        <f>'[1]Исходный для набора'!V14</f>
        <v>0.68</v>
      </c>
    </row>
    <row r="22" spans="1:21" ht="18.75" x14ac:dyDescent="0.3">
      <c r="A22" s="60" t="s">
        <v>33</v>
      </c>
      <c r="B22" s="61">
        <v>1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10</v>
      </c>
      <c r="H22" s="63">
        <v>0</v>
      </c>
      <c r="I22" s="61">
        <v>11.000000000000002</v>
      </c>
      <c r="J22" s="61">
        <v>-0.10000000000000009</v>
      </c>
      <c r="K22" s="61">
        <v>-1.0000000000000018</v>
      </c>
      <c r="L22" s="61">
        <v>0.55000000000000004</v>
      </c>
      <c r="M22" s="64">
        <f>'[1]Исходный для набора'!T37</f>
        <v>1</v>
      </c>
      <c r="N22" s="65">
        <f>'[1]Исходный для набора'!U37</f>
        <v>100</v>
      </c>
      <c r="O22" s="64">
        <f>'[1]Исходный для набора'!V37</f>
        <v>1.1000000000000001</v>
      </c>
    </row>
    <row r="23" spans="1:21" ht="18.75" x14ac:dyDescent="0.3">
      <c r="A23" s="60" t="s">
        <v>34</v>
      </c>
      <c r="B23" s="61">
        <v>95</v>
      </c>
      <c r="C23" s="61">
        <v>0.40000000000000568</v>
      </c>
      <c r="D23" s="61">
        <v>104</v>
      </c>
      <c r="E23" s="62">
        <v>3771</v>
      </c>
      <c r="F23" s="62">
        <v>3771</v>
      </c>
      <c r="G23" s="61">
        <v>25.192256695836647</v>
      </c>
      <c r="H23" s="63">
        <v>0.10607265977194302</v>
      </c>
      <c r="I23" s="61">
        <v>27.578891540705385</v>
      </c>
      <c r="J23" s="61">
        <v>-9</v>
      </c>
      <c r="K23" s="61">
        <v>-2.3866348448687376</v>
      </c>
      <c r="L23" s="61">
        <v>105.2</v>
      </c>
      <c r="M23" s="64">
        <f>'[1]Исходный для набора'!T29</f>
        <v>94.6</v>
      </c>
      <c r="N23" s="65">
        <f>'[1]Исходный для набора'!U29</f>
        <v>4971</v>
      </c>
      <c r="O23" s="64">
        <f>'[1]Исходный для набора'!V29</f>
        <v>112.9</v>
      </c>
    </row>
    <row r="24" spans="1:21" ht="18.75" x14ac:dyDescent="0.3">
      <c r="A24" s="60" t="s">
        <v>35</v>
      </c>
      <c r="B24" s="61">
        <v>229.63</v>
      </c>
      <c r="C24" s="61">
        <v>4.9999999999982947E-2</v>
      </c>
      <c r="D24" s="61">
        <v>202.04</v>
      </c>
      <c r="E24" s="62">
        <v>7294</v>
      </c>
      <c r="F24" s="62">
        <v>7294</v>
      </c>
      <c r="G24" s="61">
        <v>31.482040032903758</v>
      </c>
      <c r="H24" s="63">
        <v>6.8549492733751549E-3</v>
      </c>
      <c r="I24" s="61">
        <v>27.699479023855222</v>
      </c>
      <c r="J24" s="61">
        <v>27.590000000000003</v>
      </c>
      <c r="K24" s="61">
        <v>3.7825610090485355</v>
      </c>
      <c r="L24" s="61">
        <v>224.18</v>
      </c>
      <c r="M24" s="64">
        <f>'[1]Исходный для набора'!T38</f>
        <v>229.58</v>
      </c>
      <c r="N24" s="65">
        <f>'[1]Исходный для набора'!U38</f>
        <v>7274</v>
      </c>
      <c r="O24" s="64">
        <f>'[1]Исходный для набора'!V38</f>
        <v>196.91</v>
      </c>
    </row>
    <row r="25" spans="1:21" ht="18.75" x14ac:dyDescent="0.3">
      <c r="A25" s="60" t="s">
        <v>36</v>
      </c>
      <c r="B25" s="61">
        <v>22.62</v>
      </c>
      <c r="C25" s="61">
        <v>-2.9999999999997584E-2</v>
      </c>
      <c r="D25" s="61">
        <v>17.850000000000001</v>
      </c>
      <c r="E25" s="62">
        <v>1275</v>
      </c>
      <c r="F25" s="62">
        <v>1263</v>
      </c>
      <c r="G25" s="61">
        <v>17.741176470588236</v>
      </c>
      <c r="H25" s="63">
        <v>-2.3529411764702246E-2</v>
      </c>
      <c r="I25" s="61">
        <v>14.133016627078385</v>
      </c>
      <c r="J25" s="61">
        <v>4.7699999999999996</v>
      </c>
      <c r="K25" s="61">
        <v>3.608159843509851</v>
      </c>
      <c r="L25" s="61">
        <v>24.16</v>
      </c>
      <c r="M25" s="64">
        <f>'[1]Исходный для набора'!T40</f>
        <v>22.65</v>
      </c>
      <c r="N25" s="65">
        <f>'[1]Исходный для набора'!U40</f>
        <v>1422</v>
      </c>
      <c r="O25" s="64">
        <f>'[1]Исходный для набора'!V40</f>
        <v>20.059999999999999</v>
      </c>
    </row>
    <row r="26" spans="1:21" ht="18.75" x14ac:dyDescent="0.3">
      <c r="A26" s="60" t="s">
        <v>37</v>
      </c>
      <c r="B26" s="61">
        <v>33.5</v>
      </c>
      <c r="C26" s="61">
        <v>0.60000000000000142</v>
      </c>
      <c r="D26" s="61">
        <v>32.862000000000002</v>
      </c>
      <c r="E26" s="62">
        <v>1500</v>
      </c>
      <c r="F26" s="62">
        <v>1593</v>
      </c>
      <c r="G26" s="61">
        <v>22.333333333333332</v>
      </c>
      <c r="H26" s="63">
        <v>0.39999999999999858</v>
      </c>
      <c r="I26" s="61">
        <v>20.629001883239173</v>
      </c>
      <c r="J26" s="61">
        <v>0.63799999999999812</v>
      </c>
      <c r="K26" s="61">
        <v>1.7043314500941591</v>
      </c>
      <c r="L26" s="61">
        <v>36.200000000000003</v>
      </c>
      <c r="M26" s="64">
        <f>'[1]Исходный для набора'!T31</f>
        <v>32.9</v>
      </c>
      <c r="N26" s="65">
        <f>'[1]Исходный для набора'!U31</f>
        <v>1593</v>
      </c>
      <c r="O26" s="64">
        <f>'[1]Исходный для набора'!V31</f>
        <v>33.29</v>
      </c>
    </row>
    <row r="27" spans="1:21" ht="18.75" x14ac:dyDescent="0.3">
      <c r="A27" s="67" t="s">
        <v>38</v>
      </c>
      <c r="B27" s="68">
        <v>385.04</v>
      </c>
      <c r="C27" s="68">
        <v>1.0200000000000387</v>
      </c>
      <c r="D27" s="68">
        <v>361.23200000000003</v>
      </c>
      <c r="E27" s="69">
        <v>14372</v>
      </c>
      <c r="F27" s="69">
        <v>14448</v>
      </c>
      <c r="G27" s="68">
        <v>26.79098246590593</v>
      </c>
      <c r="H27" s="70">
        <v>7.0971333147792137E-2</v>
      </c>
      <c r="I27" s="68">
        <v>25.002214839424145</v>
      </c>
      <c r="J27" s="68">
        <v>23.807999999999993</v>
      </c>
      <c r="K27" s="71">
        <v>1.7887676264817856</v>
      </c>
      <c r="L27" s="68">
        <v>393</v>
      </c>
      <c r="M27" s="73">
        <f>SUM(M20:M26)</f>
        <v>384.02</v>
      </c>
      <c r="N27" s="72">
        <f>SUM(N20:N26)</f>
        <v>15835</v>
      </c>
      <c r="O27" s="73">
        <f>SUM(O20:O26)</f>
        <v>367.97</v>
      </c>
    </row>
    <row r="28" spans="1:21" ht="18.75" x14ac:dyDescent="0.3">
      <c r="A28" s="60" t="s">
        <v>39</v>
      </c>
      <c r="B28" s="61">
        <v>7.99</v>
      </c>
      <c r="C28" s="61">
        <v>-0.27999999999999936</v>
      </c>
      <c r="D28" s="61">
        <v>10.38</v>
      </c>
      <c r="E28" s="62">
        <v>552</v>
      </c>
      <c r="F28" s="62">
        <v>654</v>
      </c>
      <c r="G28" s="61">
        <v>14.47463768115942</v>
      </c>
      <c r="H28" s="63">
        <v>-0.50724637681159379</v>
      </c>
      <c r="I28" s="61">
        <v>15.871559633027523</v>
      </c>
      <c r="J28" s="61">
        <v>-2.3900000000000006</v>
      </c>
      <c r="K28" s="61">
        <v>-1.3969219518681033</v>
      </c>
      <c r="L28" s="61">
        <v>8.26</v>
      </c>
      <c r="M28" s="64">
        <f>'[1]Исходный для набора'!T12</f>
        <v>8.27</v>
      </c>
      <c r="N28" s="65">
        <f>'[1]Исходный для набора'!U12</f>
        <v>689</v>
      </c>
      <c r="O28" s="64">
        <f>'[1]Исходный для набора'!V12</f>
        <v>10.1</v>
      </c>
    </row>
    <row r="29" spans="1:21" ht="18.75" x14ac:dyDescent="0.3">
      <c r="A29" s="60" t="s">
        <v>40</v>
      </c>
      <c r="B29" s="61">
        <v>51.98</v>
      </c>
      <c r="C29" s="61">
        <v>0.75</v>
      </c>
      <c r="D29" s="61">
        <v>56.29</v>
      </c>
      <c r="E29" s="62">
        <v>3102</v>
      </c>
      <c r="F29" s="62">
        <v>3333</v>
      </c>
      <c r="G29" s="61">
        <v>16.756931012250163</v>
      </c>
      <c r="H29" s="63">
        <v>0.24177949709864777</v>
      </c>
      <c r="I29" s="61">
        <v>16.888688868886888</v>
      </c>
      <c r="J29" s="61">
        <v>-4.3100000000000023</v>
      </c>
      <c r="K29" s="61">
        <v>-0.13175785663672457</v>
      </c>
      <c r="L29" s="61">
        <v>54.61</v>
      </c>
      <c r="M29" s="64">
        <f>'[1]Исходный для набора'!T11</f>
        <v>51.23</v>
      </c>
      <c r="N29" s="65">
        <f>'[1]Исходный для набора'!U11</f>
        <v>3333</v>
      </c>
      <c r="O29" s="64">
        <f>'[1]Исходный для набора'!V11</f>
        <v>54.02</v>
      </c>
    </row>
    <row r="30" spans="1:21" ht="18.75" x14ac:dyDescent="0.3">
      <c r="A30" s="60" t="s">
        <v>41</v>
      </c>
      <c r="B30" s="61">
        <v>10.361000000000001</v>
      </c>
      <c r="C30" s="61">
        <v>-0.84799999999999898</v>
      </c>
      <c r="D30" s="61">
        <v>12.26</v>
      </c>
      <c r="E30" s="62">
        <v>809</v>
      </c>
      <c r="F30" s="62">
        <v>937</v>
      </c>
      <c r="G30" s="61">
        <v>12.807169344870211</v>
      </c>
      <c r="H30" s="63">
        <v>-1.0482076637824456</v>
      </c>
      <c r="I30" s="61">
        <v>13.084311632870865</v>
      </c>
      <c r="J30" s="61">
        <v>-1.8989999999999991</v>
      </c>
      <c r="K30" s="61">
        <v>8</v>
      </c>
      <c r="L30" s="61">
        <v>2.5</v>
      </c>
      <c r="M30" s="64">
        <f>'[1]Исходный для набора'!T35</f>
        <v>11.209</v>
      </c>
      <c r="N30" s="65">
        <f>'[1]Исходный для набора'!U35</f>
        <v>1225</v>
      </c>
      <c r="O30" s="64">
        <f>'[1]Исходный для набора'!V35</f>
        <v>23.75</v>
      </c>
    </row>
    <row r="31" spans="1:21" ht="18.75" x14ac:dyDescent="0.3">
      <c r="A31" s="60" t="s">
        <v>42</v>
      </c>
      <c r="B31" s="61">
        <v>25.83</v>
      </c>
      <c r="C31" s="61">
        <v>-0.15000000000000213</v>
      </c>
      <c r="D31" s="61">
        <v>20.23</v>
      </c>
      <c r="E31" s="62">
        <v>1840</v>
      </c>
      <c r="F31" s="62">
        <v>1774</v>
      </c>
      <c r="G31" s="61">
        <v>14.038043478260869</v>
      </c>
      <c r="H31" s="63">
        <v>-8.1521739130435478E-2</v>
      </c>
      <c r="I31" s="61">
        <v>11.403607666290867</v>
      </c>
      <c r="J31" s="61">
        <v>5.5999999999999979</v>
      </c>
      <c r="K31" s="61">
        <v>2.6344358119700022</v>
      </c>
      <c r="L31" s="61">
        <v>26.8</v>
      </c>
      <c r="M31" s="64">
        <f>'[1]Исходный для набора'!T16</f>
        <v>25.98</v>
      </c>
      <c r="N31" s="65">
        <f>'[1]Исходный для набора'!U16</f>
        <v>1308</v>
      </c>
      <c r="O31" s="64">
        <f>'[1]Исходный для набора'!V16</f>
        <v>19.95</v>
      </c>
    </row>
    <row r="32" spans="1:21" ht="18.75" x14ac:dyDescent="0.3">
      <c r="A32" s="60" t="s">
        <v>43</v>
      </c>
      <c r="B32" s="61">
        <v>3.19</v>
      </c>
      <c r="C32" s="61">
        <v>0</v>
      </c>
      <c r="D32" s="61">
        <v>3.84</v>
      </c>
      <c r="E32" s="62">
        <v>278</v>
      </c>
      <c r="F32" s="62">
        <v>328</v>
      </c>
      <c r="G32" s="61">
        <v>11.474820143884893</v>
      </c>
      <c r="H32" s="63">
        <v>0</v>
      </c>
      <c r="I32" s="61">
        <v>11.707317073170731</v>
      </c>
      <c r="J32" s="61">
        <v>-0.64999999999999991</v>
      </c>
      <c r="K32" s="61">
        <v>-0.23249692928583876</v>
      </c>
      <c r="L32" s="61">
        <v>2.77</v>
      </c>
      <c r="M32" s="64">
        <f>'[1]Исходный для набора'!T13</f>
        <v>3.19</v>
      </c>
      <c r="N32" s="65">
        <f>'[1]Исходный для набора'!U13</f>
        <v>382</v>
      </c>
      <c r="O32" s="64">
        <f>'[1]Исходный для набора'!V13</f>
        <v>4.1500000000000004</v>
      </c>
    </row>
    <row r="33" spans="1:15" ht="18.75" x14ac:dyDescent="0.3">
      <c r="A33" s="60" t="s">
        <v>44</v>
      </c>
      <c r="B33" s="61">
        <v>11.87</v>
      </c>
      <c r="C33" s="61">
        <v>0</v>
      </c>
      <c r="D33" s="61">
        <v>10.72</v>
      </c>
      <c r="E33" s="62">
        <v>700</v>
      </c>
      <c r="F33" s="62">
        <v>725</v>
      </c>
      <c r="G33" s="61">
        <v>16.957142857142856</v>
      </c>
      <c r="H33" s="63">
        <v>0</v>
      </c>
      <c r="I33" s="61">
        <v>14.786206896551725</v>
      </c>
      <c r="J33" s="61">
        <v>1.1499999999999986</v>
      </c>
      <c r="K33" s="61">
        <v>2.1709359605911303</v>
      </c>
      <c r="L33" s="61">
        <v>13.42</v>
      </c>
      <c r="M33" s="64">
        <f>'[1]Исходный для набора'!T27</f>
        <v>11.87</v>
      </c>
      <c r="N33" s="65">
        <f>'[1]Исходный для набора'!U27</f>
        <v>760</v>
      </c>
      <c r="O33" s="64">
        <f>'[1]Исходный для набора'!V27</f>
        <v>11.7</v>
      </c>
    </row>
    <row r="34" spans="1:15" s="74" customFormat="1" ht="18.75" x14ac:dyDescent="0.3">
      <c r="A34" s="67" t="s">
        <v>45</v>
      </c>
      <c r="B34" s="68">
        <v>111.221</v>
      </c>
      <c r="C34" s="68">
        <v>-0.5280000000000058</v>
      </c>
      <c r="D34" s="68">
        <v>113.72000000000001</v>
      </c>
      <c r="E34" s="69">
        <v>7281</v>
      </c>
      <c r="F34" s="69">
        <v>7751</v>
      </c>
      <c r="G34" s="68">
        <v>15.27551160554869</v>
      </c>
      <c r="H34" s="70">
        <v>-7.2517511330859818E-2</v>
      </c>
      <c r="I34" s="68">
        <v>14.671655270287706</v>
      </c>
      <c r="J34" s="68">
        <v>-2.4990000000000094</v>
      </c>
      <c r="K34" s="71">
        <v>0.60385633526098381</v>
      </c>
      <c r="L34" s="68">
        <v>108.36</v>
      </c>
      <c r="M34" s="73">
        <f>SUM(M28:M33)</f>
        <v>111.74900000000001</v>
      </c>
      <c r="N34" s="72">
        <f>SUM(N28:N33)</f>
        <v>7697</v>
      </c>
      <c r="O34" s="73">
        <f>SUM(O28:O33)</f>
        <v>123.67000000000002</v>
      </c>
    </row>
    <row r="35" spans="1:15" ht="18.75" x14ac:dyDescent="0.3">
      <c r="A35" s="60" t="s">
        <v>46</v>
      </c>
      <c r="B35" s="61">
        <v>1.34</v>
      </c>
      <c r="C35" s="61">
        <v>0</v>
      </c>
      <c r="D35" s="61">
        <v>1.67</v>
      </c>
      <c r="E35" s="62">
        <v>142</v>
      </c>
      <c r="F35" s="62">
        <v>152</v>
      </c>
      <c r="G35" s="61">
        <v>9.4366197183098599</v>
      </c>
      <c r="H35" s="63">
        <v>0</v>
      </c>
      <c r="I35" s="61">
        <v>10.986842105263158</v>
      </c>
      <c r="J35" s="61">
        <v>-0.32999999999999985</v>
      </c>
      <c r="K35" s="61">
        <v>-1.5502223869532976</v>
      </c>
      <c r="L35" s="61">
        <v>1.24</v>
      </c>
      <c r="M35" s="64">
        <f>'[1]Исходный для набора'!T17</f>
        <v>1.34</v>
      </c>
      <c r="N35" s="65">
        <f>'[1]Исходный для набора'!U17</f>
        <v>186</v>
      </c>
      <c r="O35" s="64">
        <f>'[1]Исходный для набора'!V17</f>
        <v>1.78</v>
      </c>
    </row>
    <row r="36" spans="1:15" ht="18.75" x14ac:dyDescent="0.3">
      <c r="A36" s="60" t="s">
        <v>47</v>
      </c>
      <c r="B36" s="61">
        <v>0.1</v>
      </c>
      <c r="C36" s="61">
        <v>0</v>
      </c>
      <c r="D36" s="61">
        <v>0.3</v>
      </c>
      <c r="E36" s="62">
        <v>25</v>
      </c>
      <c r="F36" s="62">
        <v>35</v>
      </c>
      <c r="G36" s="61">
        <v>4</v>
      </c>
      <c r="H36" s="63">
        <v>0</v>
      </c>
      <c r="I36" s="61">
        <v>8.5714285714285712</v>
      </c>
      <c r="J36" s="61">
        <v>-0.19999999999999998</v>
      </c>
      <c r="K36" s="61">
        <v>-4.5714285714285712</v>
      </c>
      <c r="L36" s="61">
        <v>0.1</v>
      </c>
      <c r="M36" s="64">
        <f>'[1]Исходный для набора'!T22</f>
        <v>0.1</v>
      </c>
      <c r="N36" s="65">
        <f>'[1]Исходный для набора'!U22</f>
        <v>40</v>
      </c>
      <c r="O36" s="64">
        <f>'[1]Исходный для набора'!V22</f>
        <v>0.3</v>
      </c>
    </row>
    <row r="37" spans="1:15" ht="18.75" x14ac:dyDescent="0.3">
      <c r="A37" s="60" t="s">
        <v>48</v>
      </c>
      <c r="B37" s="61">
        <v>0.2</v>
      </c>
      <c r="C37" s="61">
        <v>0</v>
      </c>
      <c r="D37" s="61">
        <v>0.61</v>
      </c>
      <c r="E37" s="62">
        <v>39</v>
      </c>
      <c r="F37" s="62">
        <v>93</v>
      </c>
      <c r="G37" s="61">
        <v>5.1282051282051286</v>
      </c>
      <c r="H37" s="63">
        <v>0</v>
      </c>
      <c r="I37" s="61">
        <v>6.559139784946237</v>
      </c>
      <c r="J37" s="61">
        <v>-0.41</v>
      </c>
      <c r="K37" s="61">
        <v>-1.4309346567411083</v>
      </c>
      <c r="L37" s="61">
        <v>0.22</v>
      </c>
      <c r="M37" s="64">
        <f>'[1]Исходный для набора'!T32</f>
        <v>0.2</v>
      </c>
      <c r="N37" s="65">
        <f>'[1]Исходный для набора'!U32</f>
        <v>104</v>
      </c>
      <c r="O37" s="64">
        <f>'[1]Исходный для набора'!V32</f>
        <v>0.91</v>
      </c>
    </row>
    <row r="38" spans="1:15" ht="18.75" x14ac:dyDescent="0.3">
      <c r="A38" s="67" t="s">
        <v>49</v>
      </c>
      <c r="B38" s="68">
        <v>1.6400000000000001</v>
      </c>
      <c r="C38" s="68">
        <v>0</v>
      </c>
      <c r="D38" s="68">
        <v>2.58</v>
      </c>
      <c r="E38" s="69">
        <v>206</v>
      </c>
      <c r="F38" s="69">
        <v>280</v>
      </c>
      <c r="G38" s="68">
        <v>7.9611650485436893</v>
      </c>
      <c r="H38" s="70">
        <v>0</v>
      </c>
      <c r="I38" s="68">
        <v>9.2142857142857153</v>
      </c>
      <c r="J38" s="68">
        <v>-0.94</v>
      </c>
      <c r="K38" s="71">
        <v>-1.253120665742026</v>
      </c>
      <c r="L38" s="68">
        <v>1.56</v>
      </c>
      <c r="M38" s="73">
        <f>SUM(M35:M37)</f>
        <v>1.6400000000000001</v>
      </c>
      <c r="N38" s="72">
        <f>SUM(N35:N37)</f>
        <v>330</v>
      </c>
      <c r="O38" s="73">
        <f>SUM(O35:O37)</f>
        <v>2.99</v>
      </c>
    </row>
    <row r="39" spans="1:15" ht="18.75" x14ac:dyDescent="0.3">
      <c r="A39" s="60" t="s">
        <v>50</v>
      </c>
      <c r="B39" s="61">
        <v>0.16</v>
      </c>
      <c r="C39" s="61">
        <v>0</v>
      </c>
      <c r="D39" s="61">
        <v>1.1599999999999999</v>
      </c>
      <c r="E39" s="62">
        <v>175</v>
      </c>
      <c r="F39" s="62">
        <v>216</v>
      </c>
      <c r="G39" s="61">
        <v>0.91428571428571426</v>
      </c>
      <c r="H39" s="63">
        <v>0</v>
      </c>
      <c r="I39" s="61">
        <v>5.3703703703703702</v>
      </c>
      <c r="J39" s="61">
        <v>-0.99999999999999989</v>
      </c>
      <c r="K39" s="61">
        <v>-4.4560846560846556</v>
      </c>
      <c r="L39" s="61">
        <v>7.0000000000000007E-2</v>
      </c>
      <c r="M39" s="64">
        <f>'[1]Исходный для набора'!T18</f>
        <v>0.16</v>
      </c>
      <c r="N39" s="65">
        <f>'[1]Исходный для набора'!U18</f>
        <v>836</v>
      </c>
      <c r="O39" s="64">
        <f>'[1]Исходный для набора'!V18</f>
        <v>8</v>
      </c>
    </row>
    <row r="40" spans="1:15" ht="18.75" x14ac:dyDescent="0.3">
      <c r="A40" s="60" t="s">
        <v>51</v>
      </c>
      <c r="B40" s="61">
        <v>188.75</v>
      </c>
      <c r="C40" s="61">
        <v>1.6899999999999977</v>
      </c>
      <c r="D40" s="61">
        <v>169.41</v>
      </c>
      <c r="E40" s="62">
        <v>6554</v>
      </c>
      <c r="F40" s="62">
        <v>6118</v>
      </c>
      <c r="G40" s="61">
        <v>28.799206591394569</v>
      </c>
      <c r="H40" s="63">
        <v>0.25785779676533238</v>
      </c>
      <c r="I40" s="61">
        <v>27.690421706440013</v>
      </c>
      <c r="J40" s="61">
        <v>19.340000000000003</v>
      </c>
      <c r="K40" s="75">
        <v>1.1087848849545558</v>
      </c>
      <c r="L40" s="61">
        <v>231.13</v>
      </c>
      <c r="M40" s="64">
        <f>'[1]Исходный для набора'!T41</f>
        <v>187.06</v>
      </c>
      <c r="N40" s="65">
        <f>'[1]Исходный для набора'!U41</f>
        <v>5881</v>
      </c>
      <c r="O40" s="64">
        <f>'[1]Исходный для набора'!V41</f>
        <v>166.53</v>
      </c>
    </row>
    <row r="41" spans="1:15" ht="18.75" x14ac:dyDescent="0.3">
      <c r="A41" s="60" t="s">
        <v>52</v>
      </c>
      <c r="B41" s="61">
        <v>43.468000000000004</v>
      </c>
      <c r="C41" s="61">
        <v>-0.23999999999999488</v>
      </c>
      <c r="D41" s="61">
        <v>46.341999999999999</v>
      </c>
      <c r="E41" s="62">
        <v>2646</v>
      </c>
      <c r="F41" s="62">
        <v>2646</v>
      </c>
      <c r="G41" s="61">
        <v>16.427815570672717</v>
      </c>
      <c r="H41" s="63">
        <v>-9.0702947845802129E-2</v>
      </c>
      <c r="I41" s="61">
        <v>17.513983371126226</v>
      </c>
      <c r="J41" s="61">
        <v>-2.8739999999999952</v>
      </c>
      <c r="K41" s="61">
        <v>-1.0861678004535094</v>
      </c>
      <c r="L41" s="61">
        <v>37.805999999999997</v>
      </c>
      <c r="M41" s="64">
        <f>'[1]Исходный для набора'!T28</f>
        <v>43.707999999999998</v>
      </c>
      <c r="N41" s="65">
        <f>'[1]Исходный для набора'!U28</f>
        <v>2583</v>
      </c>
      <c r="O41" s="64">
        <f>'[1]Исходный для набора'!V28</f>
        <v>45.07</v>
      </c>
    </row>
    <row r="42" spans="1:15" ht="18.75" x14ac:dyDescent="0.3">
      <c r="A42" s="60" t="s">
        <v>53</v>
      </c>
      <c r="B42" s="61">
        <v>0.51500000000000001</v>
      </c>
      <c r="C42" s="61">
        <v>-4.3000000000000038E-2</v>
      </c>
      <c r="D42" s="76">
        <v>0.67200000000000004</v>
      </c>
      <c r="E42" s="62">
        <v>46</v>
      </c>
      <c r="F42" s="62">
        <v>112</v>
      </c>
      <c r="G42" s="61">
        <v>11.195652173913045</v>
      </c>
      <c r="H42" s="63">
        <v>-0.93478260869565233</v>
      </c>
      <c r="I42" s="61">
        <v>6</v>
      </c>
      <c r="J42" s="61">
        <v>-0.15700000000000003</v>
      </c>
      <c r="K42" s="61">
        <v>5.1956521739130448</v>
      </c>
      <c r="L42" s="61">
        <v>0.51400000000000001</v>
      </c>
      <c r="M42" s="64">
        <f>'[1]Исходный для набора'!T19</f>
        <v>0.55800000000000005</v>
      </c>
      <c r="N42" s="65">
        <f>'[1]Исходный для набора'!U19</f>
        <v>150</v>
      </c>
      <c r="O42" s="64">
        <f>'[1]Исходный для набора'!V19</f>
        <v>0.72</v>
      </c>
    </row>
    <row r="43" spans="1:15" ht="18.75" x14ac:dyDescent="0.3">
      <c r="A43" s="60" t="s">
        <v>54</v>
      </c>
      <c r="B43" s="61">
        <v>151.38</v>
      </c>
      <c r="C43" s="61">
        <v>1.1299999999999955</v>
      </c>
      <c r="D43" s="61">
        <v>158.63</v>
      </c>
      <c r="E43" s="62">
        <v>7073</v>
      </c>
      <c r="F43" s="62">
        <v>7111</v>
      </c>
      <c r="G43" s="61">
        <v>21.402516612469956</v>
      </c>
      <c r="H43" s="63">
        <v>0.15976247702530699</v>
      </c>
      <c r="I43" s="61">
        <v>22.307692307692307</v>
      </c>
      <c r="J43" s="61">
        <v>-7.25</v>
      </c>
      <c r="K43" s="61">
        <v>-0.90517569522235064</v>
      </c>
      <c r="L43" s="61">
        <v>145.55000000000001</v>
      </c>
      <c r="M43" s="64">
        <f>'[1]Исходный для набора'!T26</f>
        <v>150.25</v>
      </c>
      <c r="N43" s="65">
        <f>'[1]Исходный для набора'!U26</f>
        <v>7279</v>
      </c>
      <c r="O43" s="64">
        <f>'[1]Исходный для набора'!V26</f>
        <v>128.57</v>
      </c>
    </row>
    <row r="44" spans="1:15" ht="18.75" x14ac:dyDescent="0.3">
      <c r="A44" s="60" t="s">
        <v>55</v>
      </c>
      <c r="B44" s="61">
        <v>92.9</v>
      </c>
      <c r="C44" s="61">
        <v>-1.3999999999999915</v>
      </c>
      <c r="D44" s="61">
        <v>101.2</v>
      </c>
      <c r="E44" s="62">
        <v>4299</v>
      </c>
      <c r="F44" s="62">
        <v>4299</v>
      </c>
      <c r="G44" s="61">
        <v>21.60967666899279</v>
      </c>
      <c r="H44" s="63">
        <v>-0.32565712956501258</v>
      </c>
      <c r="I44" s="61">
        <v>23.540358222842524</v>
      </c>
      <c r="J44" s="61">
        <v>-8.2999999999999972</v>
      </c>
      <c r="K44" s="61">
        <v>-1.9306815538497339</v>
      </c>
      <c r="L44" s="61">
        <v>97.7</v>
      </c>
      <c r="M44" s="64">
        <f>'[1]Исходный для набора'!T25</f>
        <v>94.3</v>
      </c>
      <c r="N44" s="65">
        <f>'[1]Исходный для набора'!U25</f>
        <v>4299</v>
      </c>
      <c r="O44" s="64">
        <f>'[1]Исходный для набора'!V25</f>
        <v>106.3</v>
      </c>
    </row>
    <row r="45" spans="1:15" s="74" customFormat="1" ht="18.75" x14ac:dyDescent="0.3">
      <c r="A45" s="67" t="s">
        <v>56</v>
      </c>
      <c r="B45" s="68">
        <v>477.173</v>
      </c>
      <c r="C45" s="68">
        <v>1.1370000000000005</v>
      </c>
      <c r="D45" s="68">
        <v>477.41399999999993</v>
      </c>
      <c r="E45" s="69">
        <v>20793</v>
      </c>
      <c r="F45" s="69">
        <v>20502</v>
      </c>
      <c r="G45" s="68">
        <v>22.948732746597411</v>
      </c>
      <c r="H45" s="70">
        <v>5.4681864088873766E-2</v>
      </c>
      <c r="I45" s="68">
        <v>23.28621597892888</v>
      </c>
      <c r="J45" s="68">
        <v>-0.2409999999999286</v>
      </c>
      <c r="K45" s="71">
        <v>-0.33748323233146849</v>
      </c>
      <c r="L45" s="68">
        <v>512.77</v>
      </c>
      <c r="M45" s="73">
        <f>SUM(M39:M44)</f>
        <v>476.036</v>
      </c>
      <c r="N45" s="72">
        <f>SUM(N39:N44)</f>
        <v>21028</v>
      </c>
      <c r="O45" s="73">
        <f>SUM(O39:O44)</f>
        <v>455.19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v>1330.2436999999998</v>
      </c>
      <c r="C47" s="78">
        <v>2.3557000000000698</v>
      </c>
      <c r="D47" s="78">
        <v>1297.7439999999999</v>
      </c>
      <c r="E47" s="79">
        <v>59078</v>
      </c>
      <c r="F47" s="79">
        <v>60818</v>
      </c>
      <c r="G47" s="78">
        <v>22.5</v>
      </c>
      <c r="H47" s="78">
        <v>2.3138901113789245E-2</v>
      </c>
      <c r="I47" s="78">
        <v>21.3</v>
      </c>
      <c r="J47" s="78">
        <v>32.499699999999848</v>
      </c>
      <c r="K47" s="78">
        <v>1.1999999999999993</v>
      </c>
      <c r="L47" s="78">
        <v>1403.4490000000001</v>
      </c>
      <c r="M47" s="80">
        <f>'[1]Исходный для набора'!T43</f>
        <v>1327.8879999999997</v>
      </c>
      <c r="N47" s="81">
        <f>'[1]Исходный для набора'!U43</f>
        <v>64028</v>
      </c>
      <c r="O47" s="82">
        <f>'[1]Исходный для набора'!V43</f>
        <v>1306.77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">
        <v>69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">
        <v>68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">
        <v>70</v>
      </c>
      <c r="B55" s="114">
        <v>1330.2436999999998</v>
      </c>
      <c r="C55" s="115"/>
      <c r="D55" s="116">
        <v>156430.7317</v>
      </c>
      <c r="E55" s="117"/>
      <c r="F55" s="118">
        <v>2330.527700000006</v>
      </c>
      <c r="G55" s="119"/>
      <c r="H55" s="120">
        <v>59078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">
        <v>71</v>
      </c>
      <c r="B56" s="114">
        <v>1297.7439999999999</v>
      </c>
      <c r="C56" s="115"/>
      <c r="D56" s="116">
        <v>154100.204</v>
      </c>
      <c r="E56" s="117"/>
      <c r="F56" s="124"/>
      <c r="G56" s="125"/>
      <c r="H56" s="120">
        <v>60818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">
        <v>72</v>
      </c>
      <c r="B57" s="114">
        <v>1306.77</v>
      </c>
      <c r="C57" s="115"/>
      <c r="D57" s="116">
        <v>150509.78999999998</v>
      </c>
      <c r="E57" s="117"/>
      <c r="F57" s="124"/>
      <c r="G57" s="125"/>
      <c r="H57" s="120">
        <v>70223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  <row r="59" spans="1:14" x14ac:dyDescent="0.2">
      <c r="A59" s="129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</row>
    <row r="60" spans="1:14" x14ac:dyDescent="0.2">
      <c r="A60" s="129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</row>
    <row r="61" spans="1:14" x14ac:dyDescent="0.2">
      <c r="A61" s="129"/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</row>
    <row r="62" spans="1:14" x14ac:dyDescent="0.2">
      <c r="A62" s="129"/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</row>
    <row r="63" spans="1:14" x14ac:dyDescent="0.2">
      <c r="A63" s="129"/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</row>
    <row r="64" spans="1:14" x14ac:dyDescent="0.2">
      <c r="A64" s="129"/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</row>
    <row r="65" spans="1:12" x14ac:dyDescent="0.2">
      <c r="A65" s="129"/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</row>
    <row r="66" spans="1:12" x14ac:dyDescent="0.2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2025-04-28T11:26:55Z</dcterms:created>
  <dcterms:modified xsi:type="dcterms:W3CDTF">2025-04-28T11:27:58Z</dcterms:modified>
</cp:coreProperties>
</file>