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март 2025\"/>
    </mc:Choice>
  </mc:AlternateContent>
  <bookViews>
    <workbookView xWindow="0" yWindow="0" windowWidth="28800" windowHeight="121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<sst xmlns="http://schemas.openxmlformats.org/spreadsheetml/2006/main" count="81" uniqueCount="73">
  <si>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</si>
  <si>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</si>
  <si>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</si>
  <si>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</si>
  <si>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</si>
  <si>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</si>
  <si>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</si>
  <si>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</si>
  <si>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</si>
  <si>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</si>
  <si>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</si>
  <si>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</si>
  <si>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</si>
  <si>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</si>
  <si>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</si>
  <si>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</si>
  <si>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</si>
  <si>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</si>
  <si>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</si>
  <si>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</si>
  <si>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</si>
  <si>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</si>
  <si>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</si>
  <si>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</si>
  <si>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</si>
  <si>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</si>
  <si>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</si>
  <si>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</si>
  <si>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</si>
  <si>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</si>
  <si>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</si>
  <si>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</si>
  <si>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</si>
  <si>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</si>
  <si>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</si>
  <si>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</si>
  <si>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</si>
  <si>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</si>
  <si>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</si>
  <si>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</si>
  <si>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</si>
  <si>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</si>
  <si>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</si>
  <si>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</si>
  <si>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</si>
  <si>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</si>
  <si>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</si>
  <si>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</si>
  <si>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</si>
  <si>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</si>
  <si>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</si>
  <si>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</si>
  <si>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</si>
  <si>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</si>
  <si>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</si>
  <si>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</si>
  <si>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</si>
  <si>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</si>
  <si>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</si>
  <si>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</si>
  <si>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</si>
  <si>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</si>
  <si>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</si>
  <si>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</si>
  <si>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</si>
  <si>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</si>
  <si>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</si>
  <si>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</si>
  <si>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февраля</t>
  </si>
  <si>
    <t xml:space="preserve"> на 5 марта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</si>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</sst>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30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4)"/>
      <sheetName val="Сгруппированный (3)"/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U7" t="str">
            <v>2023 год</v>
          </cell>
        </row>
        <row r="9">
          <cell r="T9">
            <v>63.058999999999997</v>
          </cell>
          <cell r="U9">
            <v>1885</v>
          </cell>
          <cell r="V9">
            <v>48</v>
          </cell>
        </row>
        <row r="10">
          <cell r="T10">
            <v>2.16</v>
          </cell>
          <cell r="U10">
            <v>412</v>
          </cell>
          <cell r="V10">
            <v>2.5499999999999998</v>
          </cell>
        </row>
        <row r="11">
          <cell r="T11">
            <v>53.45</v>
          </cell>
          <cell r="U11">
            <v>3333</v>
          </cell>
          <cell r="V11">
            <v>52.54</v>
          </cell>
        </row>
        <row r="12">
          <cell r="T12">
            <v>6.12</v>
          </cell>
          <cell r="U12">
            <v>695</v>
          </cell>
          <cell r="V12">
            <v>9.24</v>
          </cell>
        </row>
        <row r="13">
          <cell r="T13">
            <v>3.25</v>
          </cell>
          <cell r="U13">
            <v>382</v>
          </cell>
          <cell r="V13">
            <v>4.1399999999999997</v>
          </cell>
        </row>
        <row r="14">
          <cell r="T14">
            <v>0.39</v>
          </cell>
          <cell r="U14">
            <v>58</v>
          </cell>
          <cell r="V14">
            <v>0.66</v>
          </cell>
        </row>
        <row r="15">
          <cell r="T15">
            <v>15.12</v>
          </cell>
          <cell r="U15">
            <v>1015</v>
          </cell>
          <cell r="V15">
            <v>15.6</v>
          </cell>
        </row>
        <row r="16">
          <cell r="T16">
            <v>24.52</v>
          </cell>
          <cell r="U16">
            <v>1309</v>
          </cell>
          <cell r="V16">
            <v>19.95</v>
          </cell>
        </row>
        <row r="17">
          <cell r="T17">
            <v>1.25</v>
          </cell>
          <cell r="U17">
            <v>186</v>
          </cell>
          <cell r="V17">
            <v>1.1200000000000001</v>
          </cell>
        </row>
        <row r="18">
          <cell r="T18">
            <v>0.16</v>
          </cell>
          <cell r="U18">
            <v>833</v>
          </cell>
          <cell r="V18">
            <v>7.82</v>
          </cell>
        </row>
        <row r="19">
          <cell r="T19">
            <v>0.438</v>
          </cell>
          <cell r="U19">
            <v>150</v>
          </cell>
          <cell r="V19">
            <v>0.88</v>
          </cell>
        </row>
        <row r="20">
          <cell r="T20">
            <v>2.4</v>
          </cell>
          <cell r="U20">
            <v>976</v>
          </cell>
          <cell r="V20">
            <v>4.8</v>
          </cell>
        </row>
        <row r="21">
          <cell r="T21">
            <v>0.24</v>
          </cell>
          <cell r="U21">
            <v>527</v>
          </cell>
          <cell r="V21">
            <v>5.23</v>
          </cell>
        </row>
        <row r="22">
          <cell r="T22">
            <v>0.1</v>
          </cell>
          <cell r="U22">
            <v>39</v>
          </cell>
          <cell r="V22">
            <v>0.3</v>
          </cell>
        </row>
        <row r="23">
          <cell r="T23">
            <v>188.52</v>
          </cell>
          <cell r="U23">
            <v>10706</v>
          </cell>
          <cell r="V23">
            <v>211.76</v>
          </cell>
        </row>
        <row r="25">
          <cell r="T25">
            <v>99.8</v>
          </cell>
          <cell r="U25">
            <v>4299</v>
          </cell>
          <cell r="V25">
            <v>105</v>
          </cell>
        </row>
        <row r="26">
          <cell r="T26">
            <v>156.28</v>
          </cell>
          <cell r="U26">
            <v>7307</v>
          </cell>
          <cell r="V26">
            <v>125.74</v>
          </cell>
        </row>
        <row r="27">
          <cell r="T27">
            <v>10.33</v>
          </cell>
          <cell r="U27">
            <v>760</v>
          </cell>
          <cell r="V27">
            <v>11.6</v>
          </cell>
        </row>
        <row r="28">
          <cell r="T28">
            <v>43.191000000000003</v>
          </cell>
          <cell r="U28">
            <v>2583</v>
          </cell>
          <cell r="V28">
            <v>41.06</v>
          </cell>
        </row>
        <row r="29">
          <cell r="T29">
            <v>94.8</v>
          </cell>
          <cell r="U29">
            <v>4971</v>
          </cell>
          <cell r="V29">
            <v>98.1</v>
          </cell>
        </row>
        <row r="30">
          <cell r="T30">
            <v>9.4359999999999999</v>
          </cell>
          <cell r="U30">
            <v>674</v>
          </cell>
          <cell r="V30">
            <v>8.98</v>
          </cell>
        </row>
        <row r="31">
          <cell r="T31">
            <v>32.6</v>
          </cell>
          <cell r="U31">
            <v>1593</v>
          </cell>
          <cell r="V31">
            <v>31.61</v>
          </cell>
        </row>
        <row r="32">
          <cell r="T32">
            <v>0.16</v>
          </cell>
          <cell r="U32">
            <v>102</v>
          </cell>
          <cell r="V32">
            <v>0.85</v>
          </cell>
        </row>
        <row r="33">
          <cell r="T33">
            <v>51.54</v>
          </cell>
          <cell r="U33">
            <v>2449</v>
          </cell>
          <cell r="V33">
            <v>44.32</v>
          </cell>
        </row>
        <row r="34">
          <cell r="T34">
            <v>10.119999999999999</v>
          </cell>
          <cell r="U34">
            <v>739</v>
          </cell>
          <cell r="V34">
            <v>9.77</v>
          </cell>
        </row>
        <row r="35">
          <cell r="T35">
            <v>10.949</v>
          </cell>
          <cell r="U35">
            <v>1264</v>
          </cell>
          <cell r="V35">
            <v>19.47</v>
          </cell>
        </row>
        <row r="37">
          <cell r="T37">
            <v>1</v>
          </cell>
          <cell r="U37">
            <v>100</v>
          </cell>
          <cell r="V37">
            <v>1.1000000000000001</v>
          </cell>
        </row>
        <row r="38">
          <cell r="T38">
            <v>229.46</v>
          </cell>
          <cell r="U38">
            <v>7274</v>
          </cell>
          <cell r="V38">
            <v>198.64</v>
          </cell>
        </row>
        <row r="39">
          <cell r="T39">
            <v>9.4</v>
          </cell>
          <cell r="U39">
            <v>440</v>
          </cell>
          <cell r="V39">
            <v>8.8000000000000007</v>
          </cell>
        </row>
        <row r="40">
          <cell r="T40">
            <v>19.149999999999999</v>
          </cell>
          <cell r="U40">
            <v>1419</v>
          </cell>
          <cell r="V40">
            <v>18.43</v>
          </cell>
        </row>
        <row r="41">
          <cell r="T41">
            <v>189.95</v>
          </cell>
          <cell r="U41">
            <v>6001</v>
          </cell>
          <cell r="V41">
            <v>166.86</v>
          </cell>
        </row>
        <row r="43">
          <cell r="T43">
            <v>1329.3430000000003</v>
          </cell>
          <cell r="U43">
            <v>64481</v>
          </cell>
          <cell r="V43">
            <v>1274.92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U34" sqref="U34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45721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60.85</v>
      </c>
      <c r="C10" s="61">
        <v>-2.2089999999999961</v>
      </c>
      <c r="D10" s="61">
        <v>54.314</v>
      </c>
      <c r="E10" s="62">
        <v>1922</v>
      </c>
      <c r="F10" s="62">
        <v>1890</v>
      </c>
      <c r="G10" s="61">
        <v>31.659729448491159</v>
      </c>
      <c r="H10" s="63">
        <v>-1.1493236212278823</v>
      </c>
      <c r="I10" s="61">
        <v>28.737566137566137</v>
      </c>
      <c r="J10" s="61">
        <v>6.5360000000000014</v>
      </c>
      <c r="K10" s="61">
        <v>2.922163310925022</v>
      </c>
      <c r="L10" s="61">
        <v>73.212999999999994</v>
      </c>
      <c r="M10" s="64">
        <f>'[1]Исходный для набора'!T9</f>
        <v>63.058999999999997</v>
      </c>
      <c r="N10" s="65">
        <f>'[1]Исходный для набора'!U9</f>
        <v>1885</v>
      </c>
      <c r="O10" s="64">
        <f>'[1]Исходный для набора'!V9</f>
        <v>48</v>
      </c>
    </row>
    <row r="11" spans="1:23" ht="18.75" x14ac:dyDescent="0.3">
      <c r="A11" s="60" t="s">
        <v>22</v>
      </c>
      <c r="B11" s="61">
        <v>188.75</v>
      </c>
      <c r="C11" s="61">
        <v>0.22999999999998977</v>
      </c>
      <c r="D11" s="61">
        <v>208.76</v>
      </c>
      <c r="E11" s="62">
        <v>9026</v>
      </c>
      <c r="F11" s="62">
        <v>10444</v>
      </c>
      <c r="G11" s="61">
        <v>20.911810325725682</v>
      </c>
      <c r="H11" s="63">
        <v>2.5481941059162239E-2</v>
      </c>
      <c r="I11" s="61">
        <v>19.988510149368057</v>
      </c>
      <c r="J11" s="61">
        <v>-20.009999999999991</v>
      </c>
      <c r="K11" s="61">
        <v>0.92330017635762474</v>
      </c>
      <c r="L11" s="61">
        <v>214.31</v>
      </c>
      <c r="M11" s="64">
        <f>'[1]Исходный для набора'!T23</f>
        <v>188.52</v>
      </c>
      <c r="N11" s="65">
        <f>'[1]Исходный для набора'!U23</f>
        <v>10706</v>
      </c>
      <c r="O11" s="64">
        <f>'[1]Исходный для набора'!V23</f>
        <v>211.76</v>
      </c>
    </row>
    <row r="12" spans="1:23" ht="18.75" x14ac:dyDescent="0.3">
      <c r="A12" s="60" t="s">
        <v>23</v>
      </c>
      <c r="B12" s="61">
        <v>15.31</v>
      </c>
      <c r="C12" s="61">
        <v>0.19000000000000128</v>
      </c>
      <c r="D12" s="61">
        <v>15.49</v>
      </c>
      <c r="E12" s="62">
        <v>1004</v>
      </c>
      <c r="F12" s="62">
        <v>1017</v>
      </c>
      <c r="G12" s="61">
        <v>15.249003984063746</v>
      </c>
      <c r="H12" s="63">
        <v>0.18924302788844649</v>
      </c>
      <c r="I12" s="61">
        <v>15.231071779744346</v>
      </c>
      <c r="J12" s="61">
        <v>-0.17999999999999972</v>
      </c>
      <c r="K12" s="61">
        <v>1.7932204319400569E-2</v>
      </c>
      <c r="L12" s="61">
        <v>30.97</v>
      </c>
      <c r="M12" s="64">
        <f>'[1]Исходный для набора'!T15</f>
        <v>15.12</v>
      </c>
      <c r="N12" s="65">
        <f>'[1]Исходный для набора'!U15</f>
        <v>1015</v>
      </c>
      <c r="O12" s="64">
        <f>'[1]Исходный для набора'!V15</f>
        <v>15.6</v>
      </c>
    </row>
    <row r="13" spans="1:23" ht="18.75" x14ac:dyDescent="0.3">
      <c r="A13" s="60" t="s">
        <v>24</v>
      </c>
      <c r="B13" s="61">
        <v>2.4</v>
      </c>
      <c r="C13" s="61">
        <v>0</v>
      </c>
      <c r="D13" s="61">
        <v>2.7</v>
      </c>
      <c r="E13" s="62">
        <v>253</v>
      </c>
      <c r="F13" s="62">
        <v>313</v>
      </c>
      <c r="G13" s="61">
        <v>9.4861660079051369</v>
      </c>
      <c r="H13" s="63">
        <v>0</v>
      </c>
      <c r="I13" s="61">
        <v>8.6261980830670932</v>
      </c>
      <c r="J13" s="61">
        <v>-0.30000000000000027</v>
      </c>
      <c r="K13" s="61">
        <v>0.85996792483804363</v>
      </c>
      <c r="L13" s="61">
        <v>2.04</v>
      </c>
      <c r="M13" s="64">
        <f>'[1]Исходный для набора'!T20</f>
        <v>2.4</v>
      </c>
      <c r="N13" s="65">
        <f>'[1]Исходный для набора'!U20</f>
        <v>976</v>
      </c>
      <c r="O13" s="64">
        <f>'[1]Исходный для набора'!V20</f>
        <v>4.8</v>
      </c>
    </row>
    <row r="14" spans="1:23" ht="18.75" x14ac:dyDescent="0.3">
      <c r="A14" s="60" t="s">
        <v>25</v>
      </c>
      <c r="B14" s="61">
        <v>9.4469999999999992</v>
      </c>
      <c r="C14" s="61">
        <v>1.0999999999999233E-2</v>
      </c>
      <c r="D14" s="61">
        <v>9.6</v>
      </c>
      <c r="E14" s="62">
        <v>677</v>
      </c>
      <c r="F14" s="62">
        <v>677</v>
      </c>
      <c r="G14" s="61">
        <v>13.95420974889217</v>
      </c>
      <c r="H14" s="63">
        <v>1.6248153618905192E-2</v>
      </c>
      <c r="I14" s="61">
        <v>14.180206794682421</v>
      </c>
      <c r="J14" s="61">
        <v>-0.15300000000000047</v>
      </c>
      <c r="K14" s="61">
        <v>-0.22599704579025115</v>
      </c>
      <c r="L14" s="61">
        <v>5.915</v>
      </c>
      <c r="M14" s="64">
        <f>'[1]Исходный для набора'!T30</f>
        <v>9.4359999999999999</v>
      </c>
      <c r="N14" s="65">
        <f>'[1]Исходный для набора'!U30</f>
        <v>674</v>
      </c>
      <c r="O14" s="64">
        <f>'[1]Исходный для набора'!V30</f>
        <v>8.98</v>
      </c>
    </row>
    <row r="15" spans="1:23" ht="18.75" x14ac:dyDescent="0.3">
      <c r="A15" s="60" t="s">
        <v>26</v>
      </c>
      <c r="B15" s="61">
        <v>0.24</v>
      </c>
      <c r="C15" s="61">
        <v>0</v>
      </c>
      <c r="D15" s="61">
        <v>0.85</v>
      </c>
      <c r="E15" s="62">
        <v>117</v>
      </c>
      <c r="F15" s="62">
        <v>127</v>
      </c>
      <c r="G15" s="61">
        <v>2.0512820512820511</v>
      </c>
      <c r="H15" s="63">
        <v>0</v>
      </c>
      <c r="I15" s="61">
        <v>6.6929133858267713</v>
      </c>
      <c r="J15" s="61">
        <v>-0.61</v>
      </c>
      <c r="K15" s="61">
        <v>-4.6416313345447202</v>
      </c>
      <c r="L15" s="61">
        <v>0.3</v>
      </c>
      <c r="M15" s="64">
        <f>'[1]Исходный для набора'!T21</f>
        <v>0.24</v>
      </c>
      <c r="N15" s="65">
        <f>'[1]Исходный для набора'!U21</f>
        <v>527</v>
      </c>
      <c r="O15" s="64">
        <f>'[1]Исходный для набора'!V21</f>
        <v>5.23</v>
      </c>
    </row>
    <row r="16" spans="1:23" ht="18.75" x14ac:dyDescent="0.3">
      <c r="A16" s="60" t="s">
        <v>27</v>
      </c>
      <c r="B16" s="61">
        <v>51.51</v>
      </c>
      <c r="C16" s="61">
        <v>-3.0000000000001137E-2</v>
      </c>
      <c r="D16" s="61">
        <v>44.95</v>
      </c>
      <c r="E16" s="62">
        <v>2466</v>
      </c>
      <c r="F16" s="62">
        <v>2456</v>
      </c>
      <c r="G16" s="61">
        <v>20.888077858880777</v>
      </c>
      <c r="H16" s="63">
        <v>-1.2165450121656818E-2</v>
      </c>
      <c r="I16" s="61">
        <v>18.302117263843648</v>
      </c>
      <c r="J16" s="61">
        <v>6.5599999999999952</v>
      </c>
      <c r="K16" s="61">
        <v>2.5859605950371289</v>
      </c>
      <c r="L16" s="61">
        <v>58.88</v>
      </c>
      <c r="M16" s="64">
        <f>'[1]Исходный для набора'!T33</f>
        <v>51.54</v>
      </c>
      <c r="N16" s="65">
        <f>'[1]Исходный для набора'!U33</f>
        <v>2449</v>
      </c>
      <c r="O16" s="64">
        <f>'[1]Исходный для набора'!V33</f>
        <v>44.32</v>
      </c>
    </row>
    <row r="17" spans="1:21" ht="18.75" x14ac:dyDescent="0.3">
      <c r="A17" s="60" t="s">
        <v>28</v>
      </c>
      <c r="B17" s="61">
        <v>10.119999999999999</v>
      </c>
      <c r="C17" s="61">
        <v>0</v>
      </c>
      <c r="D17" s="61">
        <v>9.49</v>
      </c>
      <c r="E17" s="62">
        <v>742</v>
      </c>
      <c r="F17" s="62">
        <v>741</v>
      </c>
      <c r="G17" s="61">
        <v>13.638814016172505</v>
      </c>
      <c r="H17" s="63">
        <v>0</v>
      </c>
      <c r="I17" s="61">
        <v>12.807017543859649</v>
      </c>
      <c r="J17" s="61">
        <v>0.62999999999999901</v>
      </c>
      <c r="K17" s="61">
        <v>0.83179647231285614</v>
      </c>
      <c r="L17" s="61">
        <v>7.75</v>
      </c>
      <c r="M17" s="64">
        <f>'[1]Исходный для набора'!T34</f>
        <v>10.119999999999999</v>
      </c>
      <c r="N17" s="65">
        <f>'[1]Исходный для набора'!U34</f>
        <v>739</v>
      </c>
      <c r="O17" s="64">
        <f>'[1]Исходный для набора'!V34</f>
        <v>9.77</v>
      </c>
      <c r="U17" s="66"/>
    </row>
    <row r="18" spans="1:21" ht="18.75" x14ac:dyDescent="0.3">
      <c r="A18" s="60" t="s">
        <v>29</v>
      </c>
      <c r="B18" s="61">
        <v>9.4</v>
      </c>
      <c r="C18" s="61">
        <v>0</v>
      </c>
      <c r="D18" s="61">
        <v>8.3000000000000007</v>
      </c>
      <c r="E18" s="62">
        <v>490</v>
      </c>
      <c r="F18" s="62">
        <v>470</v>
      </c>
      <c r="G18" s="61">
        <v>19.183673469387756</v>
      </c>
      <c r="H18" s="63">
        <v>0</v>
      </c>
      <c r="I18" s="61">
        <v>17.659574468085108</v>
      </c>
      <c r="J18" s="61">
        <v>1.0999999999999996</v>
      </c>
      <c r="K18" s="61">
        <v>1.5240990013026483</v>
      </c>
      <c r="L18" s="61">
        <v>7.89</v>
      </c>
      <c r="M18" s="64">
        <f>'[1]Исходный для набора'!T39</f>
        <v>9.4</v>
      </c>
      <c r="N18" s="65">
        <f>'[1]Исходный для набора'!U39</f>
        <v>440</v>
      </c>
      <c r="O18" s="64">
        <f>'[1]Исходный для набора'!V39</f>
        <v>8.8000000000000007</v>
      </c>
    </row>
    <row r="19" spans="1:21" ht="18.75" x14ac:dyDescent="0.3">
      <c r="A19" s="67" t="s">
        <v>30</v>
      </c>
      <c r="B19" s="68">
        <v>348.02699999999993</v>
      </c>
      <c r="C19" s="68">
        <v>-1.8080000000000496</v>
      </c>
      <c r="D19" s="68">
        <v>354.45400000000006</v>
      </c>
      <c r="E19" s="69">
        <v>16697</v>
      </c>
      <c r="F19" s="69">
        <v>18135</v>
      </c>
      <c r="G19" s="68">
        <v>20.843684494220511</v>
      </c>
      <c r="H19" s="70">
        <v>-0.10828292507636661</v>
      </c>
      <c r="I19" s="68">
        <v>19.54529914529915</v>
      </c>
      <c r="J19" s="68">
        <v>-6.4270000000001346</v>
      </c>
      <c r="K19" s="71">
        <v>1.2983853489213608</v>
      </c>
      <c r="L19" s="68">
        <v>401.26800000000009</v>
      </c>
      <c r="M19" s="64">
        <f>SUM(M10:M18)</f>
        <v>349.83499999999998</v>
      </c>
      <c r="N19" s="72">
        <f>SUM(N10:N18)</f>
        <v>19411</v>
      </c>
      <c r="O19" s="73">
        <f>SUM(O10:O18)</f>
        <v>357.26000000000005</v>
      </c>
    </row>
    <row r="20" spans="1:21" ht="18.75" x14ac:dyDescent="0.3">
      <c r="A20" s="60" t="s">
        <v>31</v>
      </c>
      <c r="B20" s="61">
        <v>2.16</v>
      </c>
      <c r="C20" s="61">
        <v>0</v>
      </c>
      <c r="D20" s="61">
        <v>2.1</v>
      </c>
      <c r="E20" s="62">
        <v>376</v>
      </c>
      <c r="F20" s="62">
        <v>372</v>
      </c>
      <c r="G20" s="61">
        <v>5.7446808510638299</v>
      </c>
      <c r="H20" s="63">
        <v>0</v>
      </c>
      <c r="I20" s="61">
        <v>5.645161290322581</v>
      </c>
      <c r="J20" s="61">
        <v>6.0000000000000053E-2</v>
      </c>
      <c r="K20" s="61">
        <v>9.9519560741248903E-2</v>
      </c>
      <c r="L20" s="61">
        <v>2.0099999999999998</v>
      </c>
      <c r="M20" s="64">
        <f>'[1]Исходный для набора'!T10</f>
        <v>2.16</v>
      </c>
      <c r="N20" s="65">
        <f>'[1]Исходный для набора'!U10</f>
        <v>412</v>
      </c>
      <c r="O20" s="64">
        <f>'[1]Исходный для набора'!V10</f>
        <v>2.5499999999999998</v>
      </c>
    </row>
    <row r="21" spans="1:21" ht="18.75" x14ac:dyDescent="0.3">
      <c r="A21" s="60" t="s">
        <v>32</v>
      </c>
      <c r="B21" s="61">
        <v>0.39</v>
      </c>
      <c r="C21" s="61">
        <v>0</v>
      </c>
      <c r="D21" s="61">
        <v>0.33</v>
      </c>
      <c r="E21" s="62">
        <v>52</v>
      </c>
      <c r="F21" s="62">
        <v>59</v>
      </c>
      <c r="G21" s="61">
        <v>7.5000000000000009</v>
      </c>
      <c r="H21" s="63">
        <v>0</v>
      </c>
      <c r="I21" s="61">
        <v>5.593220338983051</v>
      </c>
      <c r="J21" s="61">
        <v>0.06</v>
      </c>
      <c r="K21" s="61">
        <v>1.9067796610169498</v>
      </c>
      <c r="L21" s="61">
        <v>0.23</v>
      </c>
      <c r="M21" s="64">
        <f>'[1]Исходный для набора'!T14</f>
        <v>0.39</v>
      </c>
      <c r="N21" s="65">
        <f>'[1]Исходный для набора'!U14</f>
        <v>58</v>
      </c>
      <c r="O21" s="64">
        <f>'[1]Исходный для набора'!V14</f>
        <v>0.66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93.5</v>
      </c>
      <c r="C23" s="61">
        <v>-1.2999999999999972</v>
      </c>
      <c r="D23" s="61">
        <v>100.9</v>
      </c>
      <c r="E23" s="62">
        <v>3771</v>
      </c>
      <c r="F23" s="62">
        <v>4971</v>
      </c>
      <c r="G23" s="61">
        <v>24.794484221691857</v>
      </c>
      <c r="H23" s="63">
        <v>-0.34473614425882104</v>
      </c>
      <c r="I23" s="61">
        <v>20.297726815530076</v>
      </c>
      <c r="J23" s="61">
        <v>-7.4000000000000057</v>
      </c>
      <c r="K23" s="61">
        <v>4.4967574061617803</v>
      </c>
      <c r="L23" s="61">
        <v>105.7</v>
      </c>
      <c r="M23" s="64">
        <f>'[1]Исходный для набора'!T29</f>
        <v>94.8</v>
      </c>
      <c r="N23" s="65">
        <f>'[1]Исходный для набора'!U29</f>
        <v>4971</v>
      </c>
      <c r="O23" s="64">
        <f>'[1]Исходный для набора'!V29</f>
        <v>98.1</v>
      </c>
    </row>
    <row r="24" spans="1:21" ht="18.75" x14ac:dyDescent="0.3">
      <c r="A24" s="60" t="s">
        <v>35</v>
      </c>
      <c r="B24" s="61">
        <v>229.05</v>
      </c>
      <c r="C24" s="61">
        <v>-0.40999999999999659</v>
      </c>
      <c r="D24" s="61">
        <v>203.01</v>
      </c>
      <c r="E24" s="62">
        <v>7294</v>
      </c>
      <c r="F24" s="62">
        <v>7294</v>
      </c>
      <c r="G24" s="61">
        <v>31.402522621332604</v>
      </c>
      <c r="H24" s="63">
        <v>-5.6210584041679112E-2</v>
      </c>
      <c r="I24" s="61">
        <v>27.832465039758706</v>
      </c>
      <c r="J24" s="61">
        <v>26.04000000000002</v>
      </c>
      <c r="K24" s="61">
        <v>3.5700575815738986</v>
      </c>
      <c r="L24" s="61">
        <v>223.49</v>
      </c>
      <c r="M24" s="64">
        <f>'[1]Исходный для набора'!T38</f>
        <v>229.46</v>
      </c>
      <c r="N24" s="65">
        <f>'[1]Исходный для набора'!U38</f>
        <v>7274</v>
      </c>
      <c r="O24" s="64">
        <f>'[1]Исходный для набора'!V38</f>
        <v>198.64</v>
      </c>
    </row>
    <row r="25" spans="1:21" ht="18.75" x14ac:dyDescent="0.3">
      <c r="A25" s="60" t="s">
        <v>36</v>
      </c>
      <c r="B25" s="61">
        <v>20.16</v>
      </c>
      <c r="C25" s="61">
        <v>1.0100000000000016</v>
      </c>
      <c r="D25" s="61">
        <v>16.239999999999998</v>
      </c>
      <c r="E25" s="62">
        <v>1262</v>
      </c>
      <c r="F25" s="62">
        <v>1318</v>
      </c>
      <c r="G25" s="61">
        <v>15.974643423137875</v>
      </c>
      <c r="H25" s="63">
        <v>0.80031695721077689</v>
      </c>
      <c r="I25" s="61">
        <v>12.321699544764794</v>
      </c>
      <c r="J25" s="61">
        <v>3.9200000000000017</v>
      </c>
      <c r="K25" s="61">
        <v>3.6529438783730814</v>
      </c>
      <c r="L25" s="61">
        <v>20.52</v>
      </c>
      <c r="M25" s="64">
        <f>'[1]Исходный для набора'!T40</f>
        <v>19.149999999999999</v>
      </c>
      <c r="N25" s="65">
        <f>'[1]Исходный для набора'!U40</f>
        <v>1419</v>
      </c>
      <c r="O25" s="64">
        <f>'[1]Исходный для набора'!V40</f>
        <v>18.43</v>
      </c>
    </row>
    <row r="26" spans="1:21" ht="18.75" x14ac:dyDescent="0.3">
      <c r="A26" s="60" t="s">
        <v>37</v>
      </c>
      <c r="B26" s="61">
        <v>32.6</v>
      </c>
      <c r="C26" s="61">
        <v>0</v>
      </c>
      <c r="D26" s="61">
        <v>33.561</v>
      </c>
      <c r="E26" s="62">
        <v>1500</v>
      </c>
      <c r="F26" s="62">
        <v>1593</v>
      </c>
      <c r="G26" s="61">
        <v>21.733333333333334</v>
      </c>
      <c r="H26" s="63">
        <v>0</v>
      </c>
      <c r="I26" s="61">
        <v>21.067796610169491</v>
      </c>
      <c r="J26" s="61">
        <v>-0.96099999999999852</v>
      </c>
      <c r="K26" s="61">
        <v>0.66553672316384294</v>
      </c>
      <c r="L26" s="61">
        <v>39.1</v>
      </c>
      <c r="M26" s="64">
        <f>'[1]Исходный для набора'!T31</f>
        <v>32.6</v>
      </c>
      <c r="N26" s="65">
        <f>'[1]Исходный для набора'!U31</f>
        <v>1593</v>
      </c>
      <c r="O26" s="64">
        <f>'[1]Исходный для набора'!V31</f>
        <v>31.61</v>
      </c>
    </row>
    <row r="27" spans="1:21" ht="18.75" x14ac:dyDescent="0.3">
      <c r="A27" s="67" t="s">
        <v>38</v>
      </c>
      <c r="B27" s="68">
        <v>378.86000000000007</v>
      </c>
      <c r="C27" s="68">
        <v>-0.69999999999993179</v>
      </c>
      <c r="D27" s="68">
        <v>357.24099999999999</v>
      </c>
      <c r="E27" s="69">
        <v>14355</v>
      </c>
      <c r="F27" s="69">
        <v>15707</v>
      </c>
      <c r="G27" s="68">
        <v>26.392197840473706</v>
      </c>
      <c r="H27" s="70">
        <v>-4.8763497039356452E-2</v>
      </c>
      <c r="I27" s="68">
        <v>22.744063156554404</v>
      </c>
      <c r="J27" s="68">
        <v>21.619000000000085</v>
      </c>
      <c r="K27" s="71">
        <v>3.6481346839193023</v>
      </c>
      <c r="L27" s="68">
        <v>391.6</v>
      </c>
      <c r="M27" s="73">
        <f>SUM(M20:M26)</f>
        <v>379.56</v>
      </c>
      <c r="N27" s="72">
        <f>SUM(N20:N26)</f>
        <v>15827</v>
      </c>
      <c r="O27" s="73">
        <f>SUM(O20:O26)</f>
        <v>351.09</v>
      </c>
    </row>
    <row r="28" spans="1:21" ht="18.75" x14ac:dyDescent="0.3">
      <c r="A28" s="60" t="s">
        <v>39</v>
      </c>
      <c r="B28" s="61">
        <v>6.04</v>
      </c>
      <c r="C28" s="61">
        <v>-8.0000000000000071E-2</v>
      </c>
      <c r="D28" s="61">
        <v>8.92</v>
      </c>
      <c r="E28" s="62">
        <v>574</v>
      </c>
      <c r="F28" s="62">
        <v>667</v>
      </c>
      <c r="G28" s="61">
        <v>10.522648083623693</v>
      </c>
      <c r="H28" s="63">
        <v>-0.1393728222996522</v>
      </c>
      <c r="I28" s="61">
        <v>13.373313343328336</v>
      </c>
      <c r="J28" s="61">
        <v>-2.88</v>
      </c>
      <c r="K28" s="61">
        <v>-2.8506652597046429</v>
      </c>
      <c r="L28" s="61">
        <v>6.69</v>
      </c>
      <c r="M28" s="64">
        <f>'[1]Исходный для набора'!T12</f>
        <v>6.12</v>
      </c>
      <c r="N28" s="65">
        <f>'[1]Исходный для набора'!U12</f>
        <v>695</v>
      </c>
      <c r="O28" s="64">
        <f>'[1]Исходный для набора'!V12</f>
        <v>9.24</v>
      </c>
    </row>
    <row r="29" spans="1:21" ht="18.75" x14ac:dyDescent="0.3">
      <c r="A29" s="60" t="s">
        <v>40</v>
      </c>
      <c r="B29" s="61">
        <v>53.47</v>
      </c>
      <c r="C29" s="61">
        <v>1.9999999999996021E-2</v>
      </c>
      <c r="D29" s="61">
        <v>54.84</v>
      </c>
      <c r="E29" s="62">
        <v>3333</v>
      </c>
      <c r="F29" s="62">
        <v>3333</v>
      </c>
      <c r="G29" s="61">
        <v>16.042604260426042</v>
      </c>
      <c r="H29" s="63">
        <v>6.0006000600054676E-3</v>
      </c>
      <c r="I29" s="61">
        <v>16.453645364536456</v>
      </c>
      <c r="J29" s="61">
        <v>-1.3700000000000045</v>
      </c>
      <c r="K29" s="61">
        <v>-0.41104110411041361</v>
      </c>
      <c r="L29" s="61">
        <v>64.760000000000005</v>
      </c>
      <c r="M29" s="64">
        <f>'[1]Исходный для набора'!T11</f>
        <v>53.45</v>
      </c>
      <c r="N29" s="65">
        <f>'[1]Исходный для набора'!U11</f>
        <v>3333</v>
      </c>
      <c r="O29" s="64">
        <f>'[1]Исходный для набора'!V11</f>
        <v>52.54</v>
      </c>
    </row>
    <row r="30" spans="1:21" ht="18.75" x14ac:dyDescent="0.3">
      <c r="A30" s="60" t="s">
        <v>41</v>
      </c>
      <c r="B30" s="61">
        <v>11.15</v>
      </c>
      <c r="C30" s="61">
        <v>0.20100000000000051</v>
      </c>
      <c r="D30" s="61">
        <v>11.978</v>
      </c>
      <c r="E30" s="62">
        <v>802</v>
      </c>
      <c r="F30" s="62">
        <v>973</v>
      </c>
      <c r="G30" s="61">
        <v>13.902743142144638</v>
      </c>
      <c r="H30" s="63">
        <v>0.25062344139650961</v>
      </c>
      <c r="I30" s="61">
        <v>12.3103802672148</v>
      </c>
      <c r="J30" s="61">
        <v>-0.8279999999999994</v>
      </c>
      <c r="K30" s="61">
        <v>8</v>
      </c>
      <c r="L30" s="61">
        <v>2.5</v>
      </c>
      <c r="M30" s="64">
        <f>'[1]Исходный для набора'!T35</f>
        <v>10.949</v>
      </c>
      <c r="N30" s="65">
        <f>'[1]Исходный для набора'!U35</f>
        <v>1264</v>
      </c>
      <c r="O30" s="64">
        <f>'[1]Исходный для набора'!V35</f>
        <v>19.47</v>
      </c>
    </row>
    <row r="31" spans="1:21" ht="18.75" x14ac:dyDescent="0.3">
      <c r="A31" s="60" t="s">
        <v>42</v>
      </c>
      <c r="B31" s="61">
        <v>24.9</v>
      </c>
      <c r="C31" s="61">
        <v>0.37999999999999901</v>
      </c>
      <c r="D31" s="61">
        <v>21.2</v>
      </c>
      <c r="E31" s="62">
        <v>1820</v>
      </c>
      <c r="F31" s="62">
        <v>1721</v>
      </c>
      <c r="G31" s="61">
        <v>13.681318681318681</v>
      </c>
      <c r="H31" s="63">
        <v>0.20879120879120805</v>
      </c>
      <c r="I31" s="61">
        <v>12.318419523532828</v>
      </c>
      <c r="J31" s="61">
        <v>3.6999999999999993</v>
      </c>
      <c r="K31" s="61">
        <v>1.3628991577858525</v>
      </c>
      <c r="L31" s="61">
        <v>26.5</v>
      </c>
      <c r="M31" s="64">
        <f>'[1]Исходный для набора'!T16</f>
        <v>24.52</v>
      </c>
      <c r="N31" s="65">
        <f>'[1]Исходный для набора'!U16</f>
        <v>1309</v>
      </c>
      <c r="O31" s="64">
        <f>'[1]Исходный для набора'!V16</f>
        <v>19.95</v>
      </c>
    </row>
    <row r="32" spans="1:21" ht="18.75" x14ac:dyDescent="0.3">
      <c r="A32" s="60" t="s">
        <v>43</v>
      </c>
      <c r="B32" s="61">
        <v>3.23</v>
      </c>
      <c r="C32" s="61">
        <v>-2.0000000000000018E-2</v>
      </c>
      <c r="D32" s="61">
        <v>3.83</v>
      </c>
      <c r="E32" s="62">
        <v>300</v>
      </c>
      <c r="F32" s="62">
        <v>328</v>
      </c>
      <c r="G32" s="61">
        <v>10.766666666666667</v>
      </c>
      <c r="H32" s="63">
        <v>-6.666666666666643E-2</v>
      </c>
      <c r="I32" s="61">
        <v>11.676829268292684</v>
      </c>
      <c r="J32" s="61">
        <v>-0.60000000000000009</v>
      </c>
      <c r="K32" s="61">
        <v>-0.91016260162601625</v>
      </c>
      <c r="L32" s="61">
        <v>2.82</v>
      </c>
      <c r="M32" s="64">
        <f>'[1]Исходный для набора'!T13</f>
        <v>3.25</v>
      </c>
      <c r="N32" s="65">
        <f>'[1]Исходный для набора'!U13</f>
        <v>382</v>
      </c>
      <c r="O32" s="64">
        <f>'[1]Исходный для набора'!V13</f>
        <v>4.1399999999999997</v>
      </c>
    </row>
    <row r="33" spans="1:15" ht="18.75" x14ac:dyDescent="0.3">
      <c r="A33" s="60" t="s">
        <v>44</v>
      </c>
      <c r="B33" s="61">
        <v>10.33</v>
      </c>
      <c r="C33" s="61">
        <v>0</v>
      </c>
      <c r="D33" s="61">
        <v>11.17</v>
      </c>
      <c r="E33" s="62">
        <v>700</v>
      </c>
      <c r="F33" s="62">
        <v>720</v>
      </c>
      <c r="G33" s="61">
        <v>14.757142857142858</v>
      </c>
      <c r="H33" s="63">
        <v>0</v>
      </c>
      <c r="I33" s="61">
        <v>15.513888888888889</v>
      </c>
      <c r="J33" s="61">
        <v>-0.83999999999999986</v>
      </c>
      <c r="K33" s="61">
        <v>-0.75674603174603128</v>
      </c>
      <c r="L33" s="61">
        <v>12.28</v>
      </c>
      <c r="M33" s="64">
        <f>'[1]Исходный для набора'!T27</f>
        <v>10.33</v>
      </c>
      <c r="N33" s="65">
        <f>'[1]Исходный для набора'!U27</f>
        <v>760</v>
      </c>
      <c r="O33" s="64">
        <f>'[1]Исходный для набора'!V27</f>
        <v>11.6</v>
      </c>
    </row>
    <row r="34" spans="1:15" s="74" customFormat="1" ht="18.75" x14ac:dyDescent="0.3">
      <c r="A34" s="67" t="s">
        <v>45</v>
      </c>
      <c r="B34" s="68">
        <v>109.12</v>
      </c>
      <c r="C34" s="68">
        <v>0.50100000000000477</v>
      </c>
      <c r="D34" s="68">
        <v>111.938</v>
      </c>
      <c r="E34" s="69">
        <v>7529</v>
      </c>
      <c r="F34" s="69">
        <v>7742</v>
      </c>
      <c r="G34" s="68">
        <v>14.493292601939171</v>
      </c>
      <c r="H34" s="70">
        <v>6.6542701553993666E-2</v>
      </c>
      <c r="I34" s="68">
        <v>14.458537845517954</v>
      </c>
      <c r="J34" s="68">
        <v>-2.8179999999999978</v>
      </c>
      <c r="K34" s="71">
        <v>3.4754756421216726E-2</v>
      </c>
      <c r="L34" s="68">
        <v>115.55</v>
      </c>
      <c r="M34" s="73">
        <f>SUM(M28:M33)</f>
        <v>108.619</v>
      </c>
      <c r="N34" s="72">
        <f>SUM(N28:N33)</f>
        <v>7743</v>
      </c>
      <c r="O34" s="73">
        <f>SUM(O28:O33)</f>
        <v>116.94</v>
      </c>
    </row>
    <row r="35" spans="1:15" ht="18.75" x14ac:dyDescent="0.3">
      <c r="A35" s="60" t="s">
        <v>46</v>
      </c>
      <c r="B35" s="61">
        <v>1.25</v>
      </c>
      <c r="C35" s="61">
        <v>0</v>
      </c>
      <c r="D35" s="61">
        <v>0.9</v>
      </c>
      <c r="E35" s="62">
        <v>142</v>
      </c>
      <c r="F35" s="62">
        <v>152</v>
      </c>
      <c r="G35" s="61">
        <v>8.8028169014084519</v>
      </c>
      <c r="H35" s="63">
        <v>0</v>
      </c>
      <c r="I35" s="61">
        <v>5.9210526315789478</v>
      </c>
      <c r="J35" s="61">
        <v>0.35</v>
      </c>
      <c r="K35" s="61">
        <v>2.8817642698295041</v>
      </c>
      <c r="L35" s="61">
        <v>1.1100000000000001</v>
      </c>
      <c r="M35" s="64">
        <f>'[1]Исходный для набора'!T17</f>
        <v>1.25</v>
      </c>
      <c r="N35" s="65">
        <f>'[1]Исходный для набора'!U17</f>
        <v>186</v>
      </c>
      <c r="O35" s="64">
        <f>'[1]Исходный для набора'!V17</f>
        <v>1.1200000000000001</v>
      </c>
    </row>
    <row r="36" spans="1:15" ht="18.75" x14ac:dyDescent="0.3">
      <c r="A36" s="60" t="s">
        <v>47</v>
      </c>
      <c r="B36" s="61">
        <v>0.1</v>
      </c>
      <c r="C36" s="61">
        <v>0</v>
      </c>
      <c r="D36" s="61">
        <v>0.2</v>
      </c>
      <c r="E36" s="62">
        <v>25</v>
      </c>
      <c r="F36" s="62">
        <v>34</v>
      </c>
      <c r="G36" s="61">
        <v>4</v>
      </c>
      <c r="H36" s="63">
        <v>0</v>
      </c>
      <c r="I36" s="61">
        <v>5.8823529411764701</v>
      </c>
      <c r="J36" s="61">
        <v>-0.1</v>
      </c>
      <c r="K36" s="61">
        <v>-1.8823529411764701</v>
      </c>
      <c r="L36" s="61">
        <v>0.1</v>
      </c>
      <c r="M36" s="64">
        <f>'[1]Исходный для набора'!T22</f>
        <v>0.1</v>
      </c>
      <c r="N36" s="65">
        <f>'[1]Исходный для набора'!U22</f>
        <v>39</v>
      </c>
      <c r="O36" s="64">
        <f>'[1]Исходный для набора'!V22</f>
        <v>0.3</v>
      </c>
    </row>
    <row r="37" spans="1:15" ht="18.75" x14ac:dyDescent="0.3">
      <c r="A37" s="60" t="s">
        <v>48</v>
      </c>
      <c r="B37" s="61">
        <v>0.15</v>
      </c>
      <c r="C37" s="61">
        <v>-1.0000000000000009E-2</v>
      </c>
      <c r="D37" s="61">
        <v>0.8</v>
      </c>
      <c r="E37" s="62">
        <v>41</v>
      </c>
      <c r="F37" s="62">
        <v>107</v>
      </c>
      <c r="G37" s="61">
        <v>3.6585365853658534</v>
      </c>
      <c r="H37" s="63">
        <v>-0.24390243902439046</v>
      </c>
      <c r="I37" s="61">
        <v>7.4766355140186915</v>
      </c>
      <c r="J37" s="61">
        <v>-0.65</v>
      </c>
      <c r="K37" s="61">
        <v>-3.8180989286528382</v>
      </c>
      <c r="L37" s="61">
        <v>0.22</v>
      </c>
      <c r="M37" s="64">
        <f>'[1]Исходный для набора'!T32</f>
        <v>0.16</v>
      </c>
      <c r="N37" s="65">
        <f>'[1]Исходный для набора'!U32</f>
        <v>102</v>
      </c>
      <c r="O37" s="64">
        <f>'[1]Исходный для набора'!V32</f>
        <v>0.85</v>
      </c>
    </row>
    <row r="38" spans="1:15" ht="18.75" x14ac:dyDescent="0.3">
      <c r="A38" s="67" t="s">
        <v>49</v>
      </c>
      <c r="B38" s="68">
        <v>1.5</v>
      </c>
      <c r="C38" s="68">
        <v>-1.0000000000000009E-2</v>
      </c>
      <c r="D38" s="68">
        <v>1.9000000000000001</v>
      </c>
      <c r="E38" s="69">
        <v>208</v>
      </c>
      <c r="F38" s="69">
        <v>293</v>
      </c>
      <c r="G38" s="68">
        <v>7.2115384615384617</v>
      </c>
      <c r="H38" s="70">
        <v>-4.8076923076922462E-2</v>
      </c>
      <c r="I38" s="68">
        <v>6.4846416382252565</v>
      </c>
      <c r="J38" s="68">
        <v>-0.40000000000000013</v>
      </c>
      <c r="K38" s="71">
        <v>0.72689682331320515</v>
      </c>
      <c r="L38" s="68">
        <v>1.4300000000000002</v>
      </c>
      <c r="M38" s="73">
        <f>SUM(M35:M37)</f>
        <v>1.51</v>
      </c>
      <c r="N38" s="72">
        <f>SUM(N35:N37)</f>
        <v>327</v>
      </c>
      <c r="O38" s="73">
        <f>SUM(O35:O37)</f>
        <v>2.27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1.1200000000000001</v>
      </c>
      <c r="E39" s="62">
        <v>233</v>
      </c>
      <c r="F39" s="62">
        <v>216</v>
      </c>
      <c r="G39" s="61">
        <v>0.68669527896995708</v>
      </c>
      <c r="H39" s="63">
        <v>0</v>
      </c>
      <c r="I39" s="61">
        <v>5.185185185185186</v>
      </c>
      <c r="J39" s="61">
        <v>-0.96000000000000008</v>
      </c>
      <c r="K39" s="61">
        <v>-4.4984899062152293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833</v>
      </c>
      <c r="O39" s="64">
        <f>'[1]Исходный для набора'!V18</f>
        <v>7.82</v>
      </c>
    </row>
    <row r="40" spans="1:15" ht="18.75" x14ac:dyDescent="0.3">
      <c r="A40" s="60" t="s">
        <v>51</v>
      </c>
      <c r="B40" s="61">
        <v>189.62</v>
      </c>
      <c r="C40" s="61">
        <v>-0.32999999999998408</v>
      </c>
      <c r="D40" s="61">
        <v>166.3</v>
      </c>
      <c r="E40" s="62">
        <v>6434</v>
      </c>
      <c r="F40" s="62">
        <v>5935</v>
      </c>
      <c r="G40" s="61">
        <v>29.471557351569786</v>
      </c>
      <c r="H40" s="63">
        <v>-5.1290021759403004E-2</v>
      </c>
      <c r="I40" s="61">
        <v>28.02021903959562</v>
      </c>
      <c r="J40" s="61">
        <v>23.319999999999993</v>
      </c>
      <c r="K40" s="75">
        <v>1.4513383119741654</v>
      </c>
      <c r="L40" s="61">
        <v>136.36000000000001</v>
      </c>
      <c r="M40" s="64">
        <f>'[1]Исходный для набора'!T41</f>
        <v>189.95</v>
      </c>
      <c r="N40" s="65">
        <f>'[1]Исходный для набора'!U41</f>
        <v>6001</v>
      </c>
      <c r="O40" s="64">
        <f>'[1]Исходный для набора'!V41</f>
        <v>166.86</v>
      </c>
    </row>
    <row r="41" spans="1:15" ht="18.75" x14ac:dyDescent="0.3">
      <c r="A41" s="60" t="s">
        <v>52</v>
      </c>
      <c r="B41" s="61">
        <v>43.22</v>
      </c>
      <c r="C41" s="61">
        <v>2.8999999999996362E-2</v>
      </c>
      <c r="D41" s="61">
        <v>43.246000000000002</v>
      </c>
      <c r="E41" s="62">
        <v>2646</v>
      </c>
      <c r="F41" s="62">
        <v>2646</v>
      </c>
      <c r="G41" s="61">
        <v>16.334089191232046</v>
      </c>
      <c r="H41" s="63">
        <v>1.0959939531364427E-2</v>
      </c>
      <c r="I41" s="61">
        <v>16.343915343915345</v>
      </c>
      <c r="J41" s="61">
        <v>-2.6000000000003354E-2</v>
      </c>
      <c r="K41" s="61">
        <v>-9.8261526832992274E-3</v>
      </c>
      <c r="L41" s="61">
        <v>35.805</v>
      </c>
      <c r="M41" s="64">
        <f>'[1]Исходный для набора'!T28</f>
        <v>43.191000000000003</v>
      </c>
      <c r="N41" s="65">
        <f>'[1]Исходный для набора'!U28</f>
        <v>2583</v>
      </c>
      <c r="O41" s="64">
        <f>'[1]Исходный для набора'!V28</f>
        <v>41.06</v>
      </c>
    </row>
    <row r="42" spans="1:15" ht="18.75" x14ac:dyDescent="0.3">
      <c r="A42" s="60" t="s">
        <v>53</v>
      </c>
      <c r="B42" s="61">
        <v>0.438</v>
      </c>
      <c r="C42" s="61">
        <v>0</v>
      </c>
      <c r="D42" s="76">
        <v>0.58099999999999996</v>
      </c>
      <c r="E42" s="62">
        <v>97</v>
      </c>
      <c r="F42" s="62">
        <v>118</v>
      </c>
      <c r="G42" s="61">
        <v>4.5154639175257731</v>
      </c>
      <c r="H42" s="63">
        <v>0</v>
      </c>
      <c r="I42" s="61">
        <v>4.9237288135593218</v>
      </c>
      <c r="J42" s="61">
        <v>-0.14299999999999996</v>
      </c>
      <c r="K42" s="61">
        <v>-0.40826489603354865</v>
      </c>
      <c r="L42" s="61">
        <v>0.33500000000000002</v>
      </c>
      <c r="M42" s="64">
        <f>'[1]Исходный для набора'!T19</f>
        <v>0.438</v>
      </c>
      <c r="N42" s="65">
        <f>'[1]Исходный для набора'!U19</f>
        <v>150</v>
      </c>
      <c r="O42" s="64">
        <f>'[1]Исходный для набора'!V19</f>
        <v>0.88</v>
      </c>
    </row>
    <row r="43" spans="1:15" ht="18.75" x14ac:dyDescent="0.3">
      <c r="A43" s="60" t="s">
        <v>54</v>
      </c>
      <c r="B43" s="61">
        <v>154.34</v>
      </c>
      <c r="C43" s="61">
        <v>-1.9399999999999977</v>
      </c>
      <c r="D43" s="61">
        <v>154.97999999999999</v>
      </c>
      <c r="E43" s="62">
        <v>7073</v>
      </c>
      <c r="F43" s="62">
        <v>7282</v>
      </c>
      <c r="G43" s="61">
        <v>21.821009472642444</v>
      </c>
      <c r="H43" s="63">
        <v>-0.27428248268061495</v>
      </c>
      <c r="I43" s="61">
        <v>21.282614666300464</v>
      </c>
      <c r="J43" s="61">
        <v>-0.63999999999998636</v>
      </c>
      <c r="K43" s="61">
        <v>0.53839480634198011</v>
      </c>
      <c r="L43" s="61">
        <v>178.3</v>
      </c>
      <c r="M43" s="64">
        <f>'[1]Исходный для набора'!T26</f>
        <v>156.28</v>
      </c>
      <c r="N43" s="65">
        <f>'[1]Исходный для набора'!U26</f>
        <v>7307</v>
      </c>
      <c r="O43" s="64">
        <f>'[1]Исходный для набора'!V26</f>
        <v>125.74</v>
      </c>
    </row>
    <row r="44" spans="1:15" ht="18.75" x14ac:dyDescent="0.3">
      <c r="A44" s="60" t="s">
        <v>55</v>
      </c>
      <c r="B44" s="61">
        <v>99.3</v>
      </c>
      <c r="C44" s="61">
        <v>-0.5</v>
      </c>
      <c r="D44" s="61">
        <v>107.1</v>
      </c>
      <c r="E44" s="62">
        <v>4299</v>
      </c>
      <c r="F44" s="62">
        <v>4299</v>
      </c>
      <c r="G44" s="61">
        <v>23.098394975575715</v>
      </c>
      <c r="H44" s="63">
        <v>-0.11630611770178945</v>
      </c>
      <c r="I44" s="61">
        <v>24.912770411723656</v>
      </c>
      <c r="J44" s="61">
        <v>-7.7999999999999972</v>
      </c>
      <c r="K44" s="61">
        <v>-1.8143754361479409</v>
      </c>
      <c r="L44" s="61">
        <v>102.2</v>
      </c>
      <c r="M44" s="64">
        <f>'[1]Исходный для набора'!T25</f>
        <v>99.8</v>
      </c>
      <c r="N44" s="65">
        <f>'[1]Исходный для набора'!U25</f>
        <v>4299</v>
      </c>
      <c r="O44" s="64">
        <f>'[1]Исходный для набора'!V25</f>
        <v>105</v>
      </c>
    </row>
    <row r="45" spans="1:15" s="74" customFormat="1" ht="18.75" x14ac:dyDescent="0.3">
      <c r="A45" s="67" t="s">
        <v>56</v>
      </c>
      <c r="B45" s="68">
        <v>487.07800000000003</v>
      </c>
      <c r="C45" s="68">
        <v>-2.7409999999999854</v>
      </c>
      <c r="D45" s="68">
        <v>473.327</v>
      </c>
      <c r="E45" s="69">
        <v>20782</v>
      </c>
      <c r="F45" s="69">
        <v>20496</v>
      </c>
      <c r="G45" s="68">
        <v>23.437493985179483</v>
      </c>
      <c r="H45" s="70">
        <v>-0.13189298431334961</v>
      </c>
      <c r="I45" s="68">
        <v>23.093628024980486</v>
      </c>
      <c r="J45" s="68">
        <v>13.751000000000033</v>
      </c>
      <c r="K45" s="71">
        <v>0.34386596019899685</v>
      </c>
      <c r="L45" s="68">
        <v>453.07</v>
      </c>
      <c r="M45" s="73">
        <f>SUM(M39:M44)</f>
        <v>489.81900000000002</v>
      </c>
      <c r="N45" s="72">
        <f>SUM(N39:N44)</f>
        <v>21173</v>
      </c>
      <c r="O45" s="73">
        <f>SUM(O39:O44)</f>
        <v>447.36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1324.585</v>
      </c>
      <c r="C47" s="78">
        <v>-4.7580000000002656</v>
      </c>
      <c r="D47" s="78">
        <v>1298.8599999999999</v>
      </c>
      <c r="E47" s="79">
        <v>59571</v>
      </c>
      <c r="F47" s="79">
        <v>62373</v>
      </c>
      <c r="G47" s="78">
        <v>22.2</v>
      </c>
      <c r="H47" s="78">
        <v>-0.1152708532675355</v>
      </c>
      <c r="I47" s="78">
        <v>20.8</v>
      </c>
      <c r="J47" s="78">
        <v>25.725000000000136</v>
      </c>
      <c r="K47" s="78">
        <v>1.3999999999999986</v>
      </c>
      <c r="L47" s="78">
        <v>1362.9180000000001</v>
      </c>
      <c r="M47" s="80">
        <f>'[1]Исходный для набора'!T43</f>
        <v>1329.3430000000003</v>
      </c>
      <c r="N47" s="81">
        <f>'[1]Исходный для набора'!U43</f>
        <v>64481</v>
      </c>
      <c r="O47" s="82">
        <f>'[1]Исходный для набора'!V43</f>
        <v>1274.92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69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70</v>
      </c>
      <c r="B55" s="114">
        <v>1324.585</v>
      </c>
      <c r="C55" s="115"/>
      <c r="D55" s="116">
        <v>83382.86</v>
      </c>
      <c r="E55" s="117"/>
      <c r="F55" s="118">
        <v>621.39999999999418</v>
      </c>
      <c r="G55" s="119"/>
      <c r="H55" s="120">
        <v>59571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71</v>
      </c>
      <c r="B56" s="114">
        <v>1298.8599999999999</v>
      </c>
      <c r="C56" s="115"/>
      <c r="D56" s="116">
        <v>82761.460000000006</v>
      </c>
      <c r="E56" s="117"/>
      <c r="F56" s="124"/>
      <c r="G56" s="125"/>
      <c r="H56" s="120">
        <v>62373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72</v>
      </c>
      <c r="B57" s="114">
        <v>1274.92</v>
      </c>
      <c r="C57" s="115"/>
      <c r="D57" s="116">
        <v>79460.92</v>
      </c>
      <c r="E57" s="117"/>
      <c r="F57" s="124"/>
      <c r="G57" s="125"/>
      <c r="H57" s="120">
        <v>70223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  <row r="59" spans="1:14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4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4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4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4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4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5" spans="1:12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</row>
    <row r="66" spans="1:12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2025-03-05T02:07:48Z</dcterms:created>
  <dcterms:modified xsi:type="dcterms:W3CDTF">2025-03-05T02:08:58Z</dcterms:modified>
</cp:coreProperties>
</file>