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<sst xmlns="http://schemas.openxmlformats.org/spreadsheetml/2006/main" count="81" uniqueCount="73">
  <si>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</si>
  <si>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</si>
  <si>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</si>
  <si>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</si>
  <si>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</si>
  <si>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</si>
  <si>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</si>
  <si>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</si>
  <si>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</si>
  <si>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</si>
  <si>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</si>
  <si>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</si>
  <si>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</si>
  <si>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</si>
  <si>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</si>
  <si>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</si>
  <si>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</si>
  <si>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</si>
  <si>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</si>
  <si>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</si>
  <si>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</si>
  <si>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</si>
  <si>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</si>
  <si>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</si>
  <si>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</si>
  <si>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</si>
  <si>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</si>
  <si>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</si>
  <si>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</si>
  <si>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</si>
  <si>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</si>
  <si>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</si>
  <si>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</si>
  <si>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</si>
  <si>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</si>
  <si>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</si>
  <si>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</si>
  <si>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</si>
  <si>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</si>
  <si>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</si>
  <si>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</si>
  <si>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</si>
  <si>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</si>
  <si>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</si>
  <si>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</si>
  <si>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</si>
  <si>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</si>
  <si>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</si>
  <si>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</si>
  <si>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</si>
  <si>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</si>
  <si>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</si>
  <si>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</si>
  <si>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</si>
  <si>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</si>
  <si>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</si>
  <si>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</si>
  <si>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</si>
  <si>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</si>
  <si>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</si>
  <si>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</si>
  <si>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</si>
  <si>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</si>
  <si>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</si>
  <si>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</si>
  <si>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</si>
  <si>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</si>
  <si>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</si>
  <si>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ноября</t>
  </si>
  <si>
    <t xml:space="preserve"> на 6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</si>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</sst>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7">
          <cell r="X7" t="str">
            <v>2022 год</v>
          </cell>
        </row>
        <row r="9">
          <cell r="W9">
            <v>56.469000000000001</v>
          </cell>
          <cell r="X9">
            <v>1898</v>
          </cell>
          <cell r="Y9">
            <v>42.9</v>
          </cell>
        </row>
        <row r="10">
          <cell r="W10">
            <v>3.02</v>
          </cell>
          <cell r="X10">
            <v>409</v>
          </cell>
          <cell r="Y10">
            <v>3.14</v>
          </cell>
        </row>
        <row r="11">
          <cell r="W11">
            <v>44.37</v>
          </cell>
          <cell r="X11">
            <v>3333</v>
          </cell>
          <cell r="Y11">
            <v>46.8</v>
          </cell>
        </row>
        <row r="12">
          <cell r="W12">
            <v>6</v>
          </cell>
          <cell r="X12">
            <v>739</v>
          </cell>
          <cell r="Y12">
            <v>9.5</v>
          </cell>
        </row>
        <row r="13">
          <cell r="W13">
            <v>2.96</v>
          </cell>
          <cell r="X13">
            <v>378</v>
          </cell>
          <cell r="Y13">
            <v>4</v>
          </cell>
        </row>
        <row r="14">
          <cell r="W14">
            <v>0.48</v>
          </cell>
          <cell r="X14">
            <v>59</v>
          </cell>
          <cell r="Y14">
            <v>0.74</v>
          </cell>
        </row>
        <row r="15">
          <cell r="W15">
            <v>12.62</v>
          </cell>
          <cell r="X15">
            <v>1015</v>
          </cell>
          <cell r="Y15">
            <v>12.7</v>
          </cell>
        </row>
        <row r="16">
          <cell r="W16">
            <v>21.55</v>
          </cell>
          <cell r="X16">
            <v>1227</v>
          </cell>
          <cell r="Y16">
            <v>19.5</v>
          </cell>
        </row>
        <row r="17">
          <cell r="W17">
            <v>1.29</v>
          </cell>
          <cell r="X17">
            <v>186</v>
          </cell>
          <cell r="Y17">
            <v>1.1499999999999999</v>
          </cell>
        </row>
        <row r="18">
          <cell r="W18">
            <v>1.1299999999999999</v>
          </cell>
          <cell r="X18">
            <v>836</v>
          </cell>
          <cell r="Y18">
            <v>6.5</v>
          </cell>
        </row>
        <row r="19">
          <cell r="W19">
            <v>0.58499999999999996</v>
          </cell>
          <cell r="X19">
            <v>150</v>
          </cell>
          <cell r="Y19">
            <v>1.2</v>
          </cell>
        </row>
        <row r="20">
          <cell r="W20">
            <v>2.15</v>
          </cell>
          <cell r="X20">
            <v>1038</v>
          </cell>
          <cell r="Y20">
            <v>3.84</v>
          </cell>
        </row>
        <row r="21">
          <cell r="W21">
            <v>0.44</v>
          </cell>
          <cell r="X21">
            <v>476</v>
          </cell>
          <cell r="Y21">
            <v>6</v>
          </cell>
        </row>
        <row r="22">
          <cell r="W22">
            <v>0.2</v>
          </cell>
          <cell r="X22">
            <v>39</v>
          </cell>
          <cell r="Y22">
            <v>0.24</v>
          </cell>
        </row>
        <row r="23">
          <cell r="W23">
            <v>175.23</v>
          </cell>
          <cell r="X23">
            <v>10626</v>
          </cell>
          <cell r="Y23">
            <v>196.7</v>
          </cell>
        </row>
        <row r="25">
          <cell r="W25">
            <v>86.9</v>
          </cell>
          <cell r="X25">
            <v>4038</v>
          </cell>
          <cell r="Y25">
            <v>89</v>
          </cell>
        </row>
        <row r="26">
          <cell r="W26">
            <v>147.97</v>
          </cell>
          <cell r="X26">
            <v>7274</v>
          </cell>
          <cell r="Y26">
            <v>115</v>
          </cell>
        </row>
        <row r="27">
          <cell r="W27">
            <v>8.33</v>
          </cell>
          <cell r="X27">
            <v>760</v>
          </cell>
          <cell r="Y27">
            <v>10.7</v>
          </cell>
        </row>
        <row r="28">
          <cell r="W28">
            <v>39.828000000000003</v>
          </cell>
          <cell r="X28">
            <v>2582</v>
          </cell>
          <cell r="Y28">
            <v>38.6</v>
          </cell>
        </row>
        <row r="29">
          <cell r="W29">
            <v>94.4</v>
          </cell>
          <cell r="X29">
            <v>4971</v>
          </cell>
          <cell r="Y29">
            <v>88.2</v>
          </cell>
        </row>
        <row r="30">
          <cell r="W30">
            <v>9.39</v>
          </cell>
          <cell r="X30">
            <v>656</v>
          </cell>
          <cell r="Y30">
            <v>9.7360000000000007</v>
          </cell>
        </row>
        <row r="31">
          <cell r="W31">
            <v>31.4</v>
          </cell>
          <cell r="X31">
            <v>1500</v>
          </cell>
          <cell r="Y31">
            <v>28.2</v>
          </cell>
        </row>
        <row r="32">
          <cell r="W32">
            <v>0.23</v>
          </cell>
          <cell r="X32">
            <v>105</v>
          </cell>
          <cell r="Y32">
            <v>0.7</v>
          </cell>
        </row>
        <row r="33">
          <cell r="W33">
            <v>50.08</v>
          </cell>
          <cell r="X33">
            <v>2485</v>
          </cell>
          <cell r="Y33">
            <v>42.2</v>
          </cell>
        </row>
        <row r="34">
          <cell r="W34">
            <v>9.33</v>
          </cell>
          <cell r="X34">
            <v>774</v>
          </cell>
          <cell r="Y34">
            <v>9.4</v>
          </cell>
        </row>
        <row r="35">
          <cell r="W35">
            <v>8.7550000000000008</v>
          </cell>
          <cell r="X35">
            <v>1037</v>
          </cell>
          <cell r="Y35">
            <v>14</v>
          </cell>
        </row>
        <row r="37">
          <cell r="W37">
            <v>1.1000000000000001</v>
          </cell>
          <cell r="X37">
            <v>100</v>
          </cell>
          <cell r="Y37">
            <v>1.24</v>
          </cell>
        </row>
        <row r="38">
          <cell r="W38">
            <v>206.59</v>
          </cell>
          <cell r="X38">
            <v>7269</v>
          </cell>
          <cell r="Y38">
            <v>191</v>
          </cell>
        </row>
        <row r="39">
          <cell r="W39">
            <v>8.75</v>
          </cell>
          <cell r="X39">
            <v>440</v>
          </cell>
          <cell r="Y39">
            <v>8.1</v>
          </cell>
        </row>
        <row r="40">
          <cell r="W40">
            <v>16.23</v>
          </cell>
          <cell r="X40">
            <v>1430</v>
          </cell>
          <cell r="Y40">
            <v>18.100000000000001</v>
          </cell>
        </row>
        <row r="41">
          <cell r="W41">
            <v>176.59</v>
          </cell>
          <cell r="X41">
            <v>5952</v>
          </cell>
          <cell r="Y41">
            <v>166.7</v>
          </cell>
        </row>
        <row r="43">
          <cell r="W43">
            <v>1224.367</v>
          </cell>
          <cell r="X43">
            <v>63782</v>
          </cell>
          <cell r="Y43">
            <v>1185.7860000000003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G18" sqref="G1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45632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58.036000000000001</v>
      </c>
      <c r="C10" s="61">
        <v>1.5670000000000002</v>
      </c>
      <c r="D10" s="61">
        <v>48.08</v>
      </c>
      <c r="E10" s="62">
        <v>1857</v>
      </c>
      <c r="F10" s="62">
        <v>1899</v>
      </c>
      <c r="G10" s="61">
        <v>31.252557889068388</v>
      </c>
      <c r="H10" s="63">
        <v>0.84383414108777544</v>
      </c>
      <c r="I10" s="61">
        <v>25.318588730911006</v>
      </c>
      <c r="J10" s="61">
        <v>9.9560000000000031</v>
      </c>
      <c r="K10" s="61">
        <v>5.9339691581573817</v>
      </c>
      <c r="L10" s="61">
        <v>63.65</v>
      </c>
      <c r="M10" s="64">
        <f>'[1]Исходный для набора'!W9</f>
        <v>56.469000000000001</v>
      </c>
      <c r="N10" s="65">
        <f>'[1]Исходный для набора'!X9</f>
        <v>1898</v>
      </c>
      <c r="O10" s="64">
        <f>'[1]Исходный для набора'!Y9</f>
        <v>42.9</v>
      </c>
    </row>
    <row r="11" spans="1:23" ht="18.75" x14ac:dyDescent="0.3">
      <c r="A11" s="60" t="s">
        <v>22</v>
      </c>
      <c r="B11" s="61">
        <v>175.84</v>
      </c>
      <c r="C11" s="61">
        <v>0.61000000000001364</v>
      </c>
      <c r="D11" s="61">
        <v>192.33</v>
      </c>
      <c r="E11" s="62">
        <v>9165</v>
      </c>
      <c r="F11" s="62">
        <v>10706</v>
      </c>
      <c r="G11" s="61">
        <v>19.186033824331698</v>
      </c>
      <c r="H11" s="63">
        <v>6.6557555919260381E-2</v>
      </c>
      <c r="I11" s="61">
        <v>17.964692695684665</v>
      </c>
      <c r="J11" s="61">
        <v>-16.490000000000009</v>
      </c>
      <c r="K11" s="61">
        <v>1.2213411286470333</v>
      </c>
      <c r="L11" s="61">
        <v>204.12</v>
      </c>
      <c r="M11" s="64">
        <f>'[1]Исходный для набора'!W23</f>
        <v>175.23</v>
      </c>
      <c r="N11" s="65">
        <f>'[1]Исходный для набора'!X23</f>
        <v>10626</v>
      </c>
      <c r="O11" s="64">
        <f>'[1]Исходный для набора'!Y23</f>
        <v>196.7</v>
      </c>
    </row>
    <row r="12" spans="1:23" ht="18.75" x14ac:dyDescent="0.3">
      <c r="A12" s="60" t="s">
        <v>23</v>
      </c>
      <c r="B12" s="61">
        <v>12.77</v>
      </c>
      <c r="C12" s="61">
        <v>0.15000000000000036</v>
      </c>
      <c r="D12" s="61">
        <v>13.4</v>
      </c>
      <c r="E12" s="62">
        <v>1017</v>
      </c>
      <c r="F12" s="62">
        <v>1015</v>
      </c>
      <c r="G12" s="61">
        <v>12.556538839724679</v>
      </c>
      <c r="H12" s="63">
        <v>0.14749262536873076</v>
      </c>
      <c r="I12" s="61">
        <v>13.201970443349754</v>
      </c>
      <c r="J12" s="61">
        <v>-0.63000000000000078</v>
      </c>
      <c r="K12" s="61">
        <v>-0.64543160362507557</v>
      </c>
      <c r="L12" s="61">
        <v>24.91</v>
      </c>
      <c r="M12" s="64">
        <f>'[1]Исходный для набора'!W15</f>
        <v>12.62</v>
      </c>
      <c r="N12" s="65">
        <f>'[1]Исходный для набора'!X15</f>
        <v>1015</v>
      </c>
      <c r="O12" s="64">
        <f>'[1]Исходный для набора'!Y15</f>
        <v>12.7</v>
      </c>
    </row>
    <row r="13" spans="1:23" ht="18.75" x14ac:dyDescent="0.3">
      <c r="A13" s="60" t="s">
        <v>24</v>
      </c>
      <c r="B13" s="61">
        <v>2.15</v>
      </c>
      <c r="C13" s="61">
        <v>0</v>
      </c>
      <c r="D13" s="61">
        <v>2.7</v>
      </c>
      <c r="E13" s="62">
        <v>253</v>
      </c>
      <c r="F13" s="62">
        <v>297</v>
      </c>
      <c r="G13" s="61">
        <v>8.4980237154150196</v>
      </c>
      <c r="H13" s="63">
        <v>0</v>
      </c>
      <c r="I13" s="61">
        <v>9.0909090909090917</v>
      </c>
      <c r="J13" s="61">
        <v>-0.55000000000000027</v>
      </c>
      <c r="K13" s="61">
        <v>-0.59288537549407216</v>
      </c>
      <c r="L13" s="61">
        <v>1.65</v>
      </c>
      <c r="M13" s="64">
        <f>'[1]Исходный для набора'!W20</f>
        <v>2.15</v>
      </c>
      <c r="N13" s="65">
        <f>'[1]Исходный для набора'!X20</f>
        <v>1038</v>
      </c>
      <c r="O13" s="64">
        <f>'[1]Исходный для набора'!Y20</f>
        <v>3.84</v>
      </c>
    </row>
    <row r="14" spans="1:23" ht="18.75" x14ac:dyDescent="0.3">
      <c r="A14" s="60" t="s">
        <v>25</v>
      </c>
      <c r="B14" s="61">
        <v>9.3870000000000005</v>
      </c>
      <c r="C14" s="61">
        <v>-3.0000000000001137E-3</v>
      </c>
      <c r="D14" s="61">
        <v>9.1999999999999993</v>
      </c>
      <c r="E14" s="62">
        <v>677</v>
      </c>
      <c r="F14" s="62">
        <v>677</v>
      </c>
      <c r="G14" s="61">
        <v>13.865583456425407</v>
      </c>
      <c r="H14" s="63">
        <v>-4.4313146233392331E-3</v>
      </c>
      <c r="I14" s="61">
        <v>13.589364844903987</v>
      </c>
      <c r="J14" s="61">
        <v>0.18700000000000117</v>
      </c>
      <c r="K14" s="61">
        <v>0.27621861152142024</v>
      </c>
      <c r="L14" s="61">
        <v>3.8540000000000001</v>
      </c>
      <c r="M14" s="64">
        <f>'[1]Исходный для набора'!W30</f>
        <v>9.39</v>
      </c>
      <c r="N14" s="65">
        <f>'[1]Исходный для набора'!X30</f>
        <v>656</v>
      </c>
      <c r="O14" s="64">
        <f>'[1]Исходный для набора'!Y30</f>
        <v>9.7360000000000007</v>
      </c>
    </row>
    <row r="15" spans="1:23" ht="18.75" x14ac:dyDescent="0.3">
      <c r="A15" s="60" t="s">
        <v>26</v>
      </c>
      <c r="B15" s="61">
        <v>0.44</v>
      </c>
      <c r="C15" s="61">
        <v>0</v>
      </c>
      <c r="D15" s="61">
        <v>0.84</v>
      </c>
      <c r="E15" s="62">
        <v>117</v>
      </c>
      <c r="F15" s="62">
        <v>155</v>
      </c>
      <c r="G15" s="61">
        <v>3.7606837606837606</v>
      </c>
      <c r="H15" s="63">
        <v>0</v>
      </c>
      <c r="I15" s="61">
        <v>5.4193548387096779</v>
      </c>
      <c r="J15" s="61">
        <v>-0.39999999999999997</v>
      </c>
      <c r="K15" s="61">
        <v>-1.6586710780259173</v>
      </c>
      <c r="L15" s="61">
        <v>0.56000000000000005</v>
      </c>
      <c r="M15" s="64">
        <f>'[1]Исходный для набора'!W21</f>
        <v>0.44</v>
      </c>
      <c r="N15" s="65">
        <f>'[1]Исходный для набора'!X21</f>
        <v>476</v>
      </c>
      <c r="O15" s="64">
        <f>'[1]Исходный для набора'!Y21</f>
        <v>6</v>
      </c>
    </row>
    <row r="16" spans="1:23" ht="18.75" x14ac:dyDescent="0.3">
      <c r="A16" s="60" t="s">
        <v>27</v>
      </c>
      <c r="B16" s="61">
        <v>49.96</v>
      </c>
      <c r="C16" s="61">
        <v>-0.11999999999999744</v>
      </c>
      <c r="D16" s="61">
        <v>43.58</v>
      </c>
      <c r="E16" s="62">
        <v>2493</v>
      </c>
      <c r="F16" s="62">
        <v>2456</v>
      </c>
      <c r="G16" s="61">
        <v>20.040112314480545</v>
      </c>
      <c r="H16" s="63">
        <v>-4.8134777376652949E-2</v>
      </c>
      <c r="I16" s="61">
        <v>17.744299674267097</v>
      </c>
      <c r="J16" s="61">
        <v>6.3800000000000026</v>
      </c>
      <c r="K16" s="61">
        <v>2.2958126402134482</v>
      </c>
      <c r="L16" s="61">
        <v>57.66</v>
      </c>
      <c r="M16" s="64">
        <f>'[1]Исходный для набора'!W33</f>
        <v>50.08</v>
      </c>
      <c r="N16" s="65">
        <f>'[1]Исходный для набора'!X33</f>
        <v>2485</v>
      </c>
      <c r="O16" s="64">
        <f>'[1]Исходный для набора'!Y33</f>
        <v>42.2</v>
      </c>
    </row>
    <row r="17" spans="1:21" ht="18.75" x14ac:dyDescent="0.3">
      <c r="A17" s="60" t="s">
        <v>28</v>
      </c>
      <c r="B17" s="61">
        <v>9.33</v>
      </c>
      <c r="C17" s="61">
        <v>0</v>
      </c>
      <c r="D17" s="61">
        <v>7.85</v>
      </c>
      <c r="E17" s="62">
        <v>742</v>
      </c>
      <c r="F17" s="62">
        <v>515</v>
      </c>
      <c r="G17" s="61">
        <v>12.574123989218329</v>
      </c>
      <c r="H17" s="63">
        <v>0</v>
      </c>
      <c r="I17" s="61">
        <v>15.242718446601941</v>
      </c>
      <c r="J17" s="61">
        <v>1.4800000000000004</v>
      </c>
      <c r="K17" s="61">
        <v>-2.6685944573836125</v>
      </c>
      <c r="L17" s="61">
        <v>7.47</v>
      </c>
      <c r="M17" s="64">
        <f>'[1]Исходный для набора'!W34</f>
        <v>9.33</v>
      </c>
      <c r="N17" s="65">
        <f>'[1]Исходный для набора'!X34</f>
        <v>774</v>
      </c>
      <c r="O17" s="64">
        <f>'[1]Исходный для набора'!Y34</f>
        <v>9.4</v>
      </c>
      <c r="U17" s="66"/>
    </row>
    <row r="18" spans="1:21" ht="18.75" x14ac:dyDescent="0.3">
      <c r="A18" s="60" t="s">
        <v>29</v>
      </c>
      <c r="B18" s="61">
        <v>8.75</v>
      </c>
      <c r="C18" s="61">
        <v>0</v>
      </c>
      <c r="D18" s="61">
        <v>9.9</v>
      </c>
      <c r="E18" s="62">
        <v>470</v>
      </c>
      <c r="F18" s="62">
        <v>440</v>
      </c>
      <c r="G18" s="61">
        <v>18.617021276595743</v>
      </c>
      <c r="H18" s="63">
        <v>0</v>
      </c>
      <c r="I18" s="61">
        <v>22.5</v>
      </c>
      <c r="J18" s="61">
        <v>-1.1500000000000004</v>
      </c>
      <c r="K18" s="61">
        <v>-3.882978723404257</v>
      </c>
      <c r="L18" s="61">
        <v>7.7</v>
      </c>
      <c r="M18" s="64">
        <f>'[1]Исходный для набора'!W39</f>
        <v>8.75</v>
      </c>
      <c r="N18" s="65">
        <f>'[1]Исходный для набора'!X39</f>
        <v>440</v>
      </c>
      <c r="O18" s="64">
        <f>'[1]Исходный для набора'!Y39</f>
        <v>8.1</v>
      </c>
    </row>
    <row r="19" spans="1:21" ht="18.75" x14ac:dyDescent="0.3">
      <c r="A19" s="67" t="s">
        <v>30</v>
      </c>
      <c r="B19" s="68">
        <v>326.66299999999995</v>
      </c>
      <c r="C19" s="68">
        <v>2.2040000000000077</v>
      </c>
      <c r="D19" s="68">
        <v>327.88</v>
      </c>
      <c r="E19" s="69">
        <v>16791</v>
      </c>
      <c r="F19" s="69">
        <v>18160</v>
      </c>
      <c r="G19" s="68">
        <v>19.454648323506635</v>
      </c>
      <c r="H19" s="70">
        <v>0.1312607944732278</v>
      </c>
      <c r="I19" s="68">
        <v>18.055066079295155</v>
      </c>
      <c r="J19" s="68">
        <v>-1.2170000000000414</v>
      </c>
      <c r="K19" s="71">
        <v>1.39958224421148</v>
      </c>
      <c r="L19" s="68">
        <v>371.57400000000001</v>
      </c>
      <c r="M19" s="64">
        <f>SUM(M10:M18)</f>
        <v>324.45899999999995</v>
      </c>
      <c r="N19" s="72">
        <f>SUM(N10:N18)</f>
        <v>19408</v>
      </c>
      <c r="O19" s="73">
        <f>SUM(O10:O18)</f>
        <v>331.57599999999996</v>
      </c>
    </row>
    <row r="20" spans="1:21" ht="18.75" x14ac:dyDescent="0.3">
      <c r="A20" s="60" t="s">
        <v>31</v>
      </c>
      <c r="B20" s="61">
        <v>3.02</v>
      </c>
      <c r="C20" s="61">
        <v>0</v>
      </c>
      <c r="D20" s="61">
        <v>2.64</v>
      </c>
      <c r="E20" s="62">
        <v>376</v>
      </c>
      <c r="F20" s="62">
        <v>367</v>
      </c>
      <c r="G20" s="61">
        <v>8.0319148936170226</v>
      </c>
      <c r="H20" s="63">
        <v>0</v>
      </c>
      <c r="I20" s="61">
        <v>7.1934604904632158</v>
      </c>
      <c r="J20" s="61">
        <v>0.37999999999999989</v>
      </c>
      <c r="K20" s="61">
        <v>0.83845440315380682</v>
      </c>
      <c r="L20" s="61">
        <v>2.81</v>
      </c>
      <c r="M20" s="64">
        <f>'[1]Исходный для набора'!W10</f>
        <v>3.02</v>
      </c>
      <c r="N20" s="65">
        <f>'[1]Исходный для набора'!X10</f>
        <v>409</v>
      </c>
      <c r="O20" s="64">
        <f>'[1]Исходный для набора'!Y10</f>
        <v>3.14</v>
      </c>
    </row>
    <row r="21" spans="1:21" ht="18.75" x14ac:dyDescent="0.3">
      <c r="A21" s="60" t="s">
        <v>32</v>
      </c>
      <c r="B21" s="61">
        <v>0.48</v>
      </c>
      <c r="C21" s="61">
        <v>0</v>
      </c>
      <c r="D21" s="61">
        <v>0.65</v>
      </c>
      <c r="E21" s="62">
        <v>53</v>
      </c>
      <c r="F21" s="62">
        <v>91</v>
      </c>
      <c r="G21" s="61">
        <v>9.0566037735849054</v>
      </c>
      <c r="H21" s="63">
        <v>0</v>
      </c>
      <c r="I21" s="61">
        <v>7.1428571428571432</v>
      </c>
      <c r="J21" s="61">
        <v>-0.17000000000000004</v>
      </c>
      <c r="K21" s="61">
        <v>1.9137466307277622</v>
      </c>
      <c r="L21" s="61">
        <v>0.3</v>
      </c>
      <c r="M21" s="64">
        <f>'[1]Исходный для набора'!W14</f>
        <v>0.48</v>
      </c>
      <c r="N21" s="65">
        <f>'[1]Исходный для набора'!X14</f>
        <v>59</v>
      </c>
      <c r="O21" s="64">
        <f>'[1]Исходный для набора'!Y14</f>
        <v>0.74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v>94.7</v>
      </c>
      <c r="C23" s="61">
        <v>0.29999999999999716</v>
      </c>
      <c r="D23" s="61">
        <v>93.4</v>
      </c>
      <c r="E23" s="62">
        <v>3771</v>
      </c>
      <c r="F23" s="62">
        <v>4971</v>
      </c>
      <c r="G23" s="61">
        <v>25.112702201007689</v>
      </c>
      <c r="H23" s="63">
        <v>7.9554494828954603E-2</v>
      </c>
      <c r="I23" s="61">
        <v>18.788976061154699</v>
      </c>
      <c r="J23" s="61">
        <v>1.2999999999999972</v>
      </c>
      <c r="K23" s="61">
        <v>6.3237261398529903</v>
      </c>
      <c r="L23" s="61">
        <v>102.9</v>
      </c>
      <c r="M23" s="64">
        <f>'[1]Исходный для набора'!W29</f>
        <v>94.4</v>
      </c>
      <c r="N23" s="65">
        <f>'[1]Исходный для набора'!X29</f>
        <v>4971</v>
      </c>
      <c r="O23" s="64">
        <f>'[1]Исходный для набора'!Y29</f>
        <v>88.2</v>
      </c>
    </row>
    <row r="24" spans="1:21" ht="18.75" x14ac:dyDescent="0.3">
      <c r="A24" s="60" t="s">
        <v>35</v>
      </c>
      <c r="B24" s="61">
        <v>208.72</v>
      </c>
      <c r="C24" s="61">
        <v>2.1299999999999955</v>
      </c>
      <c r="D24" s="61">
        <v>194.9</v>
      </c>
      <c r="E24" s="62">
        <v>7294</v>
      </c>
      <c r="F24" s="62">
        <v>7274</v>
      </c>
      <c r="G24" s="61">
        <v>28.615300246778173</v>
      </c>
      <c r="H24" s="63">
        <v>0.29202083904579013</v>
      </c>
      <c r="I24" s="61">
        <v>26.79406103931812</v>
      </c>
      <c r="J24" s="61">
        <v>13.819999999999993</v>
      </c>
      <c r="K24" s="61">
        <v>1.821239207460053</v>
      </c>
      <c r="L24" s="61">
        <v>205.39</v>
      </c>
      <c r="M24" s="64">
        <f>'[1]Исходный для набора'!W38</f>
        <v>206.59</v>
      </c>
      <c r="N24" s="65">
        <f>'[1]Исходный для набора'!X38</f>
        <v>7269</v>
      </c>
      <c r="O24" s="64">
        <f>'[1]Исходный для набора'!Y38</f>
        <v>191</v>
      </c>
    </row>
    <row r="25" spans="1:21" ht="18.75" x14ac:dyDescent="0.3">
      <c r="A25" s="60" t="s">
        <v>36</v>
      </c>
      <c r="B25" s="61">
        <v>16.23</v>
      </c>
      <c r="C25" s="61">
        <v>0</v>
      </c>
      <c r="D25" s="61">
        <v>15.12</v>
      </c>
      <c r="E25" s="62">
        <v>1237</v>
      </c>
      <c r="F25" s="62">
        <v>1327</v>
      </c>
      <c r="G25" s="61">
        <v>13.120452708164915</v>
      </c>
      <c r="H25" s="63">
        <v>0</v>
      </c>
      <c r="I25" s="61">
        <v>11.394122079879427</v>
      </c>
      <c r="J25" s="61">
        <v>1.1100000000000012</v>
      </c>
      <c r="K25" s="61">
        <v>1.7263306282854884</v>
      </c>
      <c r="L25" s="61">
        <v>16.989999999999998</v>
      </c>
      <c r="M25" s="64">
        <f>'[1]Исходный для набора'!W40</f>
        <v>16.23</v>
      </c>
      <c r="N25" s="65">
        <f>'[1]Исходный для набора'!X40</f>
        <v>1430</v>
      </c>
      <c r="O25" s="64">
        <f>'[1]Исходный для набора'!Y40</f>
        <v>18.100000000000001</v>
      </c>
    </row>
    <row r="26" spans="1:21" ht="18.75" x14ac:dyDescent="0.3">
      <c r="A26" s="60" t="s">
        <v>37</v>
      </c>
      <c r="B26" s="61">
        <v>31.2</v>
      </c>
      <c r="C26" s="61">
        <v>-0.19999999999999929</v>
      </c>
      <c r="D26" s="61">
        <v>31.927</v>
      </c>
      <c r="E26" s="62">
        <v>1500</v>
      </c>
      <c r="F26" s="62">
        <v>1593</v>
      </c>
      <c r="G26" s="61">
        <v>20.8</v>
      </c>
      <c r="H26" s="63">
        <v>-0.13333333333332931</v>
      </c>
      <c r="I26" s="61">
        <v>20.042059008160702</v>
      </c>
      <c r="J26" s="61">
        <v>-0.72700000000000031</v>
      </c>
      <c r="K26" s="61">
        <v>0.75794099183929831</v>
      </c>
      <c r="L26" s="61">
        <v>38.6</v>
      </c>
      <c r="M26" s="64">
        <f>'[1]Исходный для набора'!W31</f>
        <v>31.4</v>
      </c>
      <c r="N26" s="65">
        <f>'[1]Исходный для набора'!X31</f>
        <v>1500</v>
      </c>
      <c r="O26" s="64">
        <f>'[1]Исходный для набора'!Y31</f>
        <v>28.2</v>
      </c>
    </row>
    <row r="27" spans="1:21" ht="18.75" x14ac:dyDescent="0.3">
      <c r="A27" s="67" t="s">
        <v>38</v>
      </c>
      <c r="B27" s="68">
        <v>355.45</v>
      </c>
      <c r="C27" s="68">
        <v>2.2299999999999613</v>
      </c>
      <c r="D27" s="68">
        <v>339.73700000000002</v>
      </c>
      <c r="E27" s="69">
        <v>14331</v>
      </c>
      <c r="F27" s="69">
        <v>15723</v>
      </c>
      <c r="G27" s="68">
        <v>24.802874886609448</v>
      </c>
      <c r="H27" s="70">
        <v>0.15560672667643516</v>
      </c>
      <c r="I27" s="68">
        <v>21.607644851491447</v>
      </c>
      <c r="J27" s="68">
        <v>15.712999999999965</v>
      </c>
      <c r="K27" s="71">
        <v>3.1952300351180014</v>
      </c>
      <c r="L27" s="68">
        <v>367.54</v>
      </c>
      <c r="M27" s="73">
        <f>SUM(M20:M26)</f>
        <v>353.22</v>
      </c>
      <c r="N27" s="72">
        <f>SUM(N20:N26)</f>
        <v>15738</v>
      </c>
      <c r="O27" s="73">
        <f>SUM(O20:O26)</f>
        <v>330.62</v>
      </c>
    </row>
    <row r="28" spans="1:21" ht="18.75" x14ac:dyDescent="0.3">
      <c r="A28" s="60" t="s">
        <v>39</v>
      </c>
      <c r="B28" s="61">
        <v>6.18</v>
      </c>
      <c r="C28" s="61">
        <v>0.17999999999999972</v>
      </c>
      <c r="D28" s="61">
        <v>7.4</v>
      </c>
      <c r="E28" s="62">
        <v>616</v>
      </c>
      <c r="F28" s="62">
        <v>670</v>
      </c>
      <c r="G28" s="61">
        <v>10.032467532467532</v>
      </c>
      <c r="H28" s="63">
        <v>0.29220779220779214</v>
      </c>
      <c r="I28" s="61">
        <v>11.044776119402984</v>
      </c>
      <c r="J28" s="61">
        <v>-1.2200000000000006</v>
      </c>
      <c r="K28" s="61">
        <v>-1.0123085869354522</v>
      </c>
      <c r="L28" s="61">
        <v>6.53</v>
      </c>
      <c r="M28" s="64">
        <f>'[1]Исходный для набора'!W12</f>
        <v>6</v>
      </c>
      <c r="N28" s="65">
        <f>'[1]Исходный для набора'!X12</f>
        <v>739</v>
      </c>
      <c r="O28" s="64">
        <f>'[1]Исходный для набора'!Y12</f>
        <v>9.5</v>
      </c>
    </row>
    <row r="29" spans="1:21" ht="18.75" x14ac:dyDescent="0.3">
      <c r="A29" s="60" t="s">
        <v>40</v>
      </c>
      <c r="B29" s="61">
        <v>44.34</v>
      </c>
      <c r="C29" s="61">
        <v>-2.9999999999994031E-2</v>
      </c>
      <c r="D29" s="61">
        <v>48.27</v>
      </c>
      <c r="E29" s="62">
        <v>3333</v>
      </c>
      <c r="F29" s="62">
        <v>3333</v>
      </c>
      <c r="G29" s="61">
        <v>13.303330333033305</v>
      </c>
      <c r="H29" s="63">
        <v>-9.0009000900064251E-3</v>
      </c>
      <c r="I29" s="61">
        <v>14.482448244824484</v>
      </c>
      <c r="J29" s="61">
        <v>-3.9299999999999997</v>
      </c>
      <c r="K29" s="61">
        <v>-1.1791179117911792</v>
      </c>
      <c r="L29" s="61">
        <v>55.36</v>
      </c>
      <c r="M29" s="64">
        <f>'[1]Исходный для набора'!W11</f>
        <v>44.37</v>
      </c>
      <c r="N29" s="65">
        <f>'[1]Исходный для набора'!X11</f>
        <v>3333</v>
      </c>
      <c r="O29" s="64">
        <f>'[1]Исходный для набора'!Y11</f>
        <v>46.8</v>
      </c>
    </row>
    <row r="30" spans="1:21" ht="18.75" x14ac:dyDescent="0.3">
      <c r="A30" s="60" t="s">
        <v>41</v>
      </c>
      <c r="B30" s="61">
        <v>8.9760000000000009</v>
      </c>
      <c r="C30" s="61">
        <v>0.22100000000000009</v>
      </c>
      <c r="D30" s="61">
        <v>11.542999999999999</v>
      </c>
      <c r="E30" s="62">
        <v>766</v>
      </c>
      <c r="F30" s="62">
        <v>1036</v>
      </c>
      <c r="G30" s="61">
        <v>11.718015665796345</v>
      </c>
      <c r="H30" s="63">
        <v>0.28851174934725776</v>
      </c>
      <c r="I30" s="61">
        <v>11.141891891891891</v>
      </c>
      <c r="J30" s="61">
        <v>-2.5669999999999984</v>
      </c>
      <c r="K30" s="61">
        <v>8</v>
      </c>
      <c r="L30" s="61">
        <v>9</v>
      </c>
      <c r="M30" s="64">
        <f>'[1]Исходный для набора'!W35</f>
        <v>8.7550000000000008</v>
      </c>
      <c r="N30" s="65">
        <f>'[1]Исходный для набора'!X35</f>
        <v>1037</v>
      </c>
      <c r="O30" s="64">
        <f>'[1]Исходный для набора'!Y35</f>
        <v>14</v>
      </c>
    </row>
    <row r="31" spans="1:21" ht="18.75" x14ac:dyDescent="0.3">
      <c r="A31" s="60" t="s">
        <v>42</v>
      </c>
      <c r="B31" s="61">
        <v>21.22</v>
      </c>
      <c r="C31" s="61">
        <v>-0.33000000000000185</v>
      </c>
      <c r="D31" s="61">
        <v>18.8</v>
      </c>
      <c r="E31" s="62">
        <v>1785</v>
      </c>
      <c r="F31" s="62">
        <v>1308</v>
      </c>
      <c r="G31" s="61">
        <v>11.887955182072828</v>
      </c>
      <c r="H31" s="63">
        <v>-0.18487394957983305</v>
      </c>
      <c r="I31" s="61">
        <v>14.373088685015292</v>
      </c>
      <c r="J31" s="61">
        <v>2.4199999999999982</v>
      </c>
      <c r="K31" s="61">
        <v>-2.4851335029424639</v>
      </c>
      <c r="L31" s="61">
        <v>23.2</v>
      </c>
      <c r="M31" s="64">
        <f>'[1]Исходный для набора'!W16</f>
        <v>21.55</v>
      </c>
      <c r="N31" s="65">
        <f>'[1]Исходный для набора'!X16</f>
        <v>1227</v>
      </c>
      <c r="O31" s="64">
        <f>'[1]Исходный для набора'!Y16</f>
        <v>19.5</v>
      </c>
    </row>
    <row r="32" spans="1:21" ht="18.75" x14ac:dyDescent="0.3">
      <c r="A32" s="60" t="s">
        <v>43</v>
      </c>
      <c r="B32" s="61">
        <v>2.97</v>
      </c>
      <c r="C32" s="61">
        <v>1.0000000000000231E-2</v>
      </c>
      <c r="D32" s="61">
        <v>4.4400000000000004</v>
      </c>
      <c r="E32" s="62">
        <v>262</v>
      </c>
      <c r="F32" s="62">
        <v>379</v>
      </c>
      <c r="G32" s="61">
        <v>11.335877862595419</v>
      </c>
      <c r="H32" s="63">
        <v>3.8167938931296774E-2</v>
      </c>
      <c r="I32" s="61">
        <v>11.715039577836412</v>
      </c>
      <c r="J32" s="61">
        <v>-1.4700000000000002</v>
      </c>
      <c r="K32" s="61">
        <v>-0.3791617152409934</v>
      </c>
      <c r="L32" s="61">
        <v>2.6</v>
      </c>
      <c r="M32" s="64">
        <f>'[1]Исходный для набора'!W13</f>
        <v>2.96</v>
      </c>
      <c r="N32" s="65">
        <f>'[1]Исходный для набора'!X13</f>
        <v>378</v>
      </c>
      <c r="O32" s="64">
        <f>'[1]Исходный для набора'!Y13</f>
        <v>4</v>
      </c>
    </row>
    <row r="33" spans="1:15" ht="18.75" x14ac:dyDescent="0.3">
      <c r="A33" s="60" t="s">
        <v>44</v>
      </c>
      <c r="B33" s="61">
        <v>8.41</v>
      </c>
      <c r="C33" s="61">
        <v>8.0000000000000071E-2</v>
      </c>
      <c r="D33" s="61">
        <v>10.199999999999999</v>
      </c>
      <c r="E33" s="62">
        <v>700</v>
      </c>
      <c r="F33" s="62">
        <v>760</v>
      </c>
      <c r="G33" s="61">
        <v>12.014285714285716</v>
      </c>
      <c r="H33" s="63">
        <v>0.11428571428571566</v>
      </c>
      <c r="I33" s="61">
        <v>13.421052631578947</v>
      </c>
      <c r="J33" s="61">
        <v>-1.7899999999999991</v>
      </c>
      <c r="K33" s="61">
        <v>-1.4067669172932309</v>
      </c>
      <c r="L33" s="61">
        <v>10.4</v>
      </c>
      <c r="M33" s="64">
        <f>'[1]Исходный для набора'!W27</f>
        <v>8.33</v>
      </c>
      <c r="N33" s="65">
        <f>'[1]Исходный для набора'!X27</f>
        <v>760</v>
      </c>
      <c r="O33" s="64">
        <f>'[1]Исходный для набора'!Y27</f>
        <v>10.7</v>
      </c>
    </row>
    <row r="34" spans="1:15" s="74" customFormat="1" ht="18.75" x14ac:dyDescent="0.3">
      <c r="A34" s="67" t="s">
        <v>45</v>
      </c>
      <c r="B34" s="68">
        <v>92.096000000000004</v>
      </c>
      <c r="C34" s="68">
        <v>0.13100000000001444</v>
      </c>
      <c r="D34" s="68">
        <v>100.65299999999999</v>
      </c>
      <c r="E34" s="69">
        <v>7462</v>
      </c>
      <c r="F34" s="69">
        <v>7486</v>
      </c>
      <c r="G34" s="68">
        <v>12.341999463950685</v>
      </c>
      <c r="H34" s="70">
        <v>1.755561511659387E-2</v>
      </c>
      <c r="I34" s="68">
        <v>13.44549826342506</v>
      </c>
      <c r="J34" s="68">
        <v>-8.5569999999999879</v>
      </c>
      <c r="K34" s="71">
        <v>-1.1034987994743748</v>
      </c>
      <c r="L34" s="68">
        <v>107.09</v>
      </c>
      <c r="M34" s="73">
        <f>SUM(M28:M33)</f>
        <v>91.964999999999989</v>
      </c>
      <c r="N34" s="72">
        <f>SUM(N28:N33)</f>
        <v>7474</v>
      </c>
      <c r="O34" s="73">
        <f>SUM(O28:O33)</f>
        <v>104.5</v>
      </c>
    </row>
    <row r="35" spans="1:15" ht="18.75" x14ac:dyDescent="0.3">
      <c r="A35" s="60" t="s">
        <v>46</v>
      </c>
      <c r="B35" s="61">
        <v>1.29</v>
      </c>
      <c r="C35" s="61">
        <v>0</v>
      </c>
      <c r="D35" s="61">
        <v>1.24</v>
      </c>
      <c r="E35" s="62">
        <v>147</v>
      </c>
      <c r="F35" s="62">
        <v>183</v>
      </c>
      <c r="G35" s="61">
        <v>8.7755102040816322</v>
      </c>
      <c r="H35" s="63">
        <v>0</v>
      </c>
      <c r="I35" s="61">
        <v>6.7759562841530059</v>
      </c>
      <c r="J35" s="61">
        <v>5.0000000000000044E-2</v>
      </c>
      <c r="K35" s="61">
        <v>1.9995539199286263</v>
      </c>
      <c r="L35" s="61">
        <v>1.2</v>
      </c>
      <c r="M35" s="64">
        <f>'[1]Исходный для набора'!W17</f>
        <v>1.29</v>
      </c>
      <c r="N35" s="65">
        <f>'[1]Исходный для набора'!X17</f>
        <v>186</v>
      </c>
      <c r="O35" s="64">
        <f>'[1]Исходный для набора'!Y17</f>
        <v>1.1499999999999999</v>
      </c>
    </row>
    <row r="36" spans="1:15" ht="18.75" x14ac:dyDescent="0.3">
      <c r="A36" s="60" t="s">
        <v>47</v>
      </c>
      <c r="B36" s="61">
        <v>0.2</v>
      </c>
      <c r="C36" s="61">
        <v>0</v>
      </c>
      <c r="D36" s="61">
        <v>0.2</v>
      </c>
      <c r="E36" s="62">
        <v>38</v>
      </c>
      <c r="F36" s="62">
        <v>41</v>
      </c>
      <c r="G36" s="61">
        <v>5.2631578947368416</v>
      </c>
      <c r="H36" s="63">
        <v>0</v>
      </c>
      <c r="I36" s="61">
        <v>4.8780487804878048</v>
      </c>
      <c r="J36" s="61">
        <v>0</v>
      </c>
      <c r="K36" s="61">
        <v>0.38510911424903682</v>
      </c>
      <c r="L36" s="61"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v>0.23</v>
      </c>
      <c r="C37" s="61">
        <v>0</v>
      </c>
      <c r="D37" s="61">
        <v>0.7</v>
      </c>
      <c r="E37" s="62">
        <v>39</v>
      </c>
      <c r="F37" s="62">
        <v>109</v>
      </c>
      <c r="G37" s="61">
        <v>5.8974358974358978</v>
      </c>
      <c r="H37" s="63">
        <v>0</v>
      </c>
      <c r="I37" s="61">
        <v>6.4220183486238529</v>
      </c>
      <c r="J37" s="61">
        <v>-0.47</v>
      </c>
      <c r="K37" s="61">
        <v>-0.5245824511879551</v>
      </c>
      <c r="L37" s="61">
        <v>0.22</v>
      </c>
      <c r="M37" s="64">
        <f>'[1]Исходный для набора'!W32</f>
        <v>0.23</v>
      </c>
      <c r="N37" s="65">
        <f>'[1]Исходный для набора'!X32</f>
        <v>105</v>
      </c>
      <c r="O37" s="64">
        <f>'[1]Исходный для набора'!Y32</f>
        <v>0.7</v>
      </c>
    </row>
    <row r="38" spans="1:15" ht="18.75" x14ac:dyDescent="0.3">
      <c r="A38" s="67" t="s">
        <v>49</v>
      </c>
      <c r="B38" s="68">
        <v>1.72</v>
      </c>
      <c r="C38" s="68">
        <v>0</v>
      </c>
      <c r="D38" s="68">
        <v>2.1399999999999997</v>
      </c>
      <c r="E38" s="69">
        <v>224</v>
      </c>
      <c r="F38" s="69">
        <v>333</v>
      </c>
      <c r="G38" s="68">
        <v>7.6785714285714288</v>
      </c>
      <c r="H38" s="70">
        <v>0</v>
      </c>
      <c r="I38" s="68">
        <v>6.426426426426425</v>
      </c>
      <c r="J38" s="68">
        <v>-0.41999999999999971</v>
      </c>
      <c r="K38" s="71">
        <v>1.2521450021450038</v>
      </c>
      <c r="L38" s="68">
        <v>1.52</v>
      </c>
      <c r="M38" s="73">
        <f>SUM(M35:M37)</f>
        <v>1.72</v>
      </c>
      <c r="N38" s="72">
        <f>SUM(N35:N37)</f>
        <v>330</v>
      </c>
      <c r="O38" s="73">
        <f>SUM(O35:O37)</f>
        <v>2.09</v>
      </c>
    </row>
    <row r="39" spans="1:15" ht="18.75" x14ac:dyDescent="0.3">
      <c r="A39" s="60" t="s">
        <v>50</v>
      </c>
      <c r="B39" s="61">
        <v>1.1299999999999999</v>
      </c>
      <c r="C39" s="61">
        <v>0</v>
      </c>
      <c r="D39" s="61">
        <v>1.31</v>
      </c>
      <c r="E39" s="62">
        <v>206</v>
      </c>
      <c r="F39" s="62">
        <v>843</v>
      </c>
      <c r="G39" s="61">
        <v>5.4854368932038833</v>
      </c>
      <c r="H39" s="63">
        <v>0</v>
      </c>
      <c r="I39" s="61">
        <v>1.5539739027283512</v>
      </c>
      <c r="J39" s="61">
        <v>-0.18000000000000016</v>
      </c>
      <c r="K39" s="61">
        <v>3.931462990475532</v>
      </c>
      <c r="L39" s="61">
        <v>0.96</v>
      </c>
      <c r="M39" s="64">
        <f>'[1]Исходный для набора'!W18</f>
        <v>1.1299999999999999</v>
      </c>
      <c r="N39" s="65">
        <f>'[1]Исходный для набора'!X18</f>
        <v>836</v>
      </c>
      <c r="O39" s="64">
        <f>'[1]Исходный для набора'!Y18</f>
        <v>6.5</v>
      </c>
    </row>
    <row r="40" spans="1:15" ht="18.75" x14ac:dyDescent="0.3">
      <c r="A40" s="60" t="s">
        <v>51</v>
      </c>
      <c r="B40" s="61">
        <v>176.59</v>
      </c>
      <c r="C40" s="61">
        <v>0</v>
      </c>
      <c r="D40" s="61">
        <v>167.45</v>
      </c>
      <c r="E40" s="62">
        <v>6425</v>
      </c>
      <c r="F40" s="62">
        <v>5622</v>
      </c>
      <c r="G40" s="61">
        <v>27.484824902723737</v>
      </c>
      <c r="H40" s="63">
        <v>0</v>
      </c>
      <c r="I40" s="61">
        <v>29.78477410174315</v>
      </c>
      <c r="J40" s="61">
        <v>9.1400000000000148</v>
      </c>
      <c r="K40" s="75">
        <v>-2.2999491990194123</v>
      </c>
      <c r="L40" s="61">
        <v>168.15</v>
      </c>
      <c r="M40" s="64">
        <f>'[1]Исходный для набора'!W41</f>
        <v>176.59</v>
      </c>
      <c r="N40" s="65">
        <f>'[1]Исходный для набора'!X41</f>
        <v>5952</v>
      </c>
      <c r="O40" s="64">
        <f>'[1]Исходный для набора'!Y41</f>
        <v>166.7</v>
      </c>
    </row>
    <row r="41" spans="1:15" ht="18.75" x14ac:dyDescent="0.3">
      <c r="A41" s="60" t="s">
        <v>52</v>
      </c>
      <c r="B41" s="61">
        <v>39.884</v>
      </c>
      <c r="C41" s="61">
        <v>5.5999999999997385E-2</v>
      </c>
      <c r="D41" s="61">
        <v>38.380000000000003</v>
      </c>
      <c r="E41" s="62">
        <v>2646</v>
      </c>
      <c r="F41" s="62">
        <v>2583</v>
      </c>
      <c r="G41" s="61">
        <v>15.073318216175359</v>
      </c>
      <c r="H41" s="63">
        <v>2.1164021164020497E-2</v>
      </c>
      <c r="I41" s="61">
        <v>14.858691444057298</v>
      </c>
      <c r="J41" s="61">
        <v>1.5039999999999978</v>
      </c>
      <c r="K41" s="61">
        <v>0.21462677211806103</v>
      </c>
      <c r="L41" s="61">
        <v>25.26</v>
      </c>
      <c r="M41" s="64">
        <f>'[1]Исходный для набора'!W28</f>
        <v>39.828000000000003</v>
      </c>
      <c r="N41" s="65">
        <f>'[1]Исходный для набора'!X28</f>
        <v>2582</v>
      </c>
      <c r="O41" s="64">
        <f>'[1]Исходный для набора'!Y28</f>
        <v>38.6</v>
      </c>
    </row>
    <row r="42" spans="1:15" ht="18.75" x14ac:dyDescent="0.3">
      <c r="A42" s="60" t="s">
        <v>53</v>
      </c>
      <c r="B42" s="61">
        <v>0.58499999999999996</v>
      </c>
      <c r="C42" s="61">
        <v>0</v>
      </c>
      <c r="D42" s="76">
        <v>0.56899999999999995</v>
      </c>
      <c r="E42" s="62">
        <v>110</v>
      </c>
      <c r="F42" s="62">
        <v>146</v>
      </c>
      <c r="G42" s="61">
        <v>5.3181818181818183</v>
      </c>
      <c r="H42" s="63">
        <v>0</v>
      </c>
      <c r="I42" s="61">
        <v>3.8972602739726026</v>
      </c>
      <c r="J42" s="61">
        <v>1.6000000000000014E-2</v>
      </c>
      <c r="K42" s="61">
        <v>1.4209215442092158</v>
      </c>
      <c r="L42" s="61">
        <v>0.28399999999999997</v>
      </c>
      <c r="M42" s="64">
        <f>'[1]Исходный для набора'!W19</f>
        <v>0.58499999999999996</v>
      </c>
      <c r="N42" s="65">
        <f>'[1]Исходный для набора'!X19</f>
        <v>150</v>
      </c>
      <c r="O42" s="64">
        <f>'[1]Исходный для набора'!Y19</f>
        <v>1.2</v>
      </c>
    </row>
    <row r="43" spans="1:15" ht="18.75" x14ac:dyDescent="0.3">
      <c r="A43" s="60" t="s">
        <v>54</v>
      </c>
      <c r="B43" s="61">
        <v>146.86000000000001</v>
      </c>
      <c r="C43" s="61">
        <v>-1.1099999999999852</v>
      </c>
      <c r="D43" s="61">
        <v>127.1</v>
      </c>
      <c r="E43" s="62">
        <v>7068</v>
      </c>
      <c r="F43" s="62">
        <v>7289</v>
      </c>
      <c r="G43" s="61">
        <v>20.778155065082061</v>
      </c>
      <c r="H43" s="63">
        <v>-0.15704584040746994</v>
      </c>
      <c r="I43" s="61">
        <v>17.437234188503222</v>
      </c>
      <c r="J43" s="61">
        <v>19.760000000000019</v>
      </c>
      <c r="K43" s="61">
        <v>3.3409208765788385</v>
      </c>
      <c r="L43" s="61">
        <v>150.85</v>
      </c>
      <c r="M43" s="64">
        <f>'[1]Исходный для набора'!W26</f>
        <v>147.97</v>
      </c>
      <c r="N43" s="65">
        <f>'[1]Исходный для набора'!X26</f>
        <v>7274</v>
      </c>
      <c r="O43" s="64">
        <f>'[1]Исходный для набора'!Y26</f>
        <v>115</v>
      </c>
    </row>
    <row r="44" spans="1:15" ht="18.75" x14ac:dyDescent="0.3">
      <c r="A44" s="60" t="s">
        <v>55</v>
      </c>
      <c r="B44" s="61">
        <v>89.2</v>
      </c>
      <c r="C44" s="61">
        <v>2.2999999999999972</v>
      </c>
      <c r="D44" s="61">
        <v>100.6</v>
      </c>
      <c r="E44" s="62">
        <v>4299</v>
      </c>
      <c r="F44" s="62">
        <v>4299</v>
      </c>
      <c r="G44" s="61">
        <v>20.749011397999535</v>
      </c>
      <c r="H44" s="63">
        <v>0.53500814142823927</v>
      </c>
      <c r="I44" s="61">
        <v>23.400790881600372</v>
      </c>
      <c r="J44" s="61">
        <v>-11.399999999999991</v>
      </c>
      <c r="K44" s="61">
        <v>-2.651779483600837</v>
      </c>
      <c r="L44" s="61">
        <v>73.3</v>
      </c>
      <c r="M44" s="64">
        <f>'[1]Исходный для набора'!W25</f>
        <v>86.9</v>
      </c>
      <c r="N44" s="65">
        <f>'[1]Исходный для набора'!X25</f>
        <v>4038</v>
      </c>
      <c r="O44" s="64">
        <f>'[1]Исходный для набора'!Y25</f>
        <v>89</v>
      </c>
    </row>
    <row r="45" spans="1:15" s="74" customFormat="1" ht="18.75" x14ac:dyDescent="0.3">
      <c r="A45" s="67" t="s">
        <v>56</v>
      </c>
      <c r="B45" s="68">
        <v>454.24899999999997</v>
      </c>
      <c r="C45" s="68">
        <v>1.2459999999999241</v>
      </c>
      <c r="D45" s="68">
        <v>435.40899999999999</v>
      </c>
      <c r="E45" s="69">
        <v>20754</v>
      </c>
      <c r="F45" s="69">
        <v>20782</v>
      </c>
      <c r="G45" s="68">
        <v>21.887298833959715</v>
      </c>
      <c r="H45" s="70">
        <v>6.0036619446847794E-2</v>
      </c>
      <c r="I45" s="68">
        <v>20.951255894524106</v>
      </c>
      <c r="J45" s="68">
        <v>18.839999999999975</v>
      </c>
      <c r="K45" s="71">
        <v>0.9360429394356089</v>
      </c>
      <c r="L45" s="68">
        <v>418.80400000000003</v>
      </c>
      <c r="M45" s="73">
        <f>SUM(M39:M44)</f>
        <v>453.00300000000004</v>
      </c>
      <c r="N45" s="72">
        <f>SUM(N39:N44)</f>
        <v>20832</v>
      </c>
      <c r="O45" s="73">
        <f>SUM(O39:O44)</f>
        <v>417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1230.1780000000001</v>
      </c>
      <c r="C47" s="78">
        <v>5.8110000000001492</v>
      </c>
      <c r="D47" s="78">
        <v>1205.8190000000002</v>
      </c>
      <c r="E47" s="78">
        <v>59562</v>
      </c>
      <c r="F47" s="78">
        <v>62484</v>
      </c>
      <c r="G47" s="78">
        <v>20.7</v>
      </c>
      <c r="H47" s="78">
        <v>0.14382324300728655</v>
      </c>
      <c r="I47" s="78">
        <v>19.3</v>
      </c>
      <c r="J47" s="78">
        <v>24.358999999999924</v>
      </c>
      <c r="K47" s="78">
        <v>1.3999999999999986</v>
      </c>
      <c r="L47" s="78">
        <v>1266.5280000000002</v>
      </c>
      <c r="M47" s="79">
        <f>'[1]Исходный для набора'!W43</f>
        <v>1224.367</v>
      </c>
      <c r="N47" s="80">
        <f>'[1]Исходный для набора'!X43</f>
        <v>63782</v>
      </c>
      <c r="O47" s="81">
        <f>'[1]Исходный для набора'!Y43</f>
        <v>1185.7860000000003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1230.1780000000001</v>
      </c>
      <c r="C55" s="114"/>
      <c r="D55" s="115">
        <v>429698.74800000002</v>
      </c>
      <c r="E55" s="116"/>
      <c r="F55" s="117">
        <v>1272.234999999986</v>
      </c>
      <c r="G55" s="118"/>
      <c r="H55" s="119">
        <v>59562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1205.8190000000002</v>
      </c>
      <c r="C56" s="114"/>
      <c r="D56" s="115">
        <v>428426.51300000004</v>
      </c>
      <c r="E56" s="116"/>
      <c r="F56" s="123"/>
      <c r="G56" s="124"/>
      <c r="H56" s="119">
        <v>62484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1185.7860000000003</v>
      </c>
      <c r="C57" s="114"/>
      <c r="D57" s="115">
        <v>404164.66899999999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2024-12-06T02:09:12Z</dcterms:created>
  <dcterms:modified xsi:type="dcterms:W3CDTF">2024-12-06T02:09:48Z</dcterms:modified>
</cp:coreProperties>
</file>