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N27" i="1" s="1"/>
  <c r="M21" i="1"/>
  <c r="O20" i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<sst xmlns="http://schemas.openxmlformats.org/spreadsheetml/2006/main" count="81" uniqueCount="73">
  <si>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</si>
  <si>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</si>
  <si>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</si>
  <si>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</si>
  <si>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</si>
  <si>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</si>
  <si>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</si>
  <si>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</si>
  <si>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</si>
  <si>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</si>
  <si>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</si>
  <si>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</si>
  <si>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</si>
  <si>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</si>
  <si>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</si>
  <si>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</si>
  <si>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</si>
  <si>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</si>
  <si>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</si>
  <si>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</si>
  <si>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</si>
  <si>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</si>
  <si>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</si>
  <si>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</si>
  <si>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</si>
  <si>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</si>
  <si>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</si>
  <si>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</si>
  <si>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</si>
  <si>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</si>
  <si>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</si>
  <si>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</si>
  <si>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</si>
  <si>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</si>
  <si>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</si>
  <si>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</si>
  <si>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</si>
  <si>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</si>
  <si>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</si>
  <si>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</si>
  <si>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</si>
  <si>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</si>
  <si>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</si>
  <si>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</si>
  <si>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</si>
  <si>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</si>
  <si>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</si>
  <si>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</si>
  <si>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</si>
  <si>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</si>
  <si>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</si>
  <si>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</si>
  <si>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</si>
  <si>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</si>
  <si>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</si>
  <si>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</si>
  <si>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</si>
  <si>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</si>
  <si>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</si>
  <si>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</si>
  <si>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</si>
  <si>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</si>
  <si>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</si>
  <si>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</si>
  <si>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</si>
  <si>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</si>
  <si>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</si>
  <si>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</si>
  <si>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июля</t>
  </si>
  <si>
    <t xml:space="preserve"> на 25 июля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</si>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</sst>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52.622999999999998</v>
          </cell>
          <cell r="X9">
            <v>1870</v>
          </cell>
          <cell r="Y9">
            <v>43.7</v>
          </cell>
        </row>
        <row r="10">
          <cell r="W10">
            <v>4.68</v>
          </cell>
          <cell r="X10">
            <v>366</v>
          </cell>
          <cell r="Y10">
            <v>4.96</v>
          </cell>
        </row>
        <row r="11">
          <cell r="W11">
            <v>50.35</v>
          </cell>
          <cell r="X11">
            <v>3333</v>
          </cell>
          <cell r="Y11">
            <v>52</v>
          </cell>
        </row>
        <row r="12">
          <cell r="W12">
            <v>10.1</v>
          </cell>
          <cell r="X12">
            <v>740</v>
          </cell>
          <cell r="Y12">
            <v>11.2</v>
          </cell>
        </row>
        <row r="13">
          <cell r="W13">
            <v>3.71</v>
          </cell>
          <cell r="X13">
            <v>378</v>
          </cell>
          <cell r="Y13">
            <v>4.57</v>
          </cell>
        </row>
        <row r="14">
          <cell r="W14">
            <v>0.65700000000000003</v>
          </cell>
          <cell r="X14">
            <v>59</v>
          </cell>
          <cell r="Y14">
            <v>0.84</v>
          </cell>
        </row>
        <row r="15">
          <cell r="W15">
            <v>13.98</v>
          </cell>
          <cell r="X15">
            <v>1015</v>
          </cell>
          <cell r="Y15">
            <v>13.3</v>
          </cell>
        </row>
        <row r="16">
          <cell r="W16">
            <v>20.440000000000001</v>
          </cell>
          <cell r="X16">
            <v>1285</v>
          </cell>
          <cell r="Y16">
            <v>21</v>
          </cell>
        </row>
        <row r="17">
          <cell r="W17">
            <v>2.54</v>
          </cell>
          <cell r="X17">
            <v>186</v>
          </cell>
          <cell r="Y17">
            <v>2.9</v>
          </cell>
        </row>
        <row r="18">
          <cell r="W18">
            <v>1.55</v>
          </cell>
          <cell r="X18">
            <v>828</v>
          </cell>
          <cell r="Y18">
            <v>7.4</v>
          </cell>
        </row>
        <row r="19">
          <cell r="W19">
            <v>1.149</v>
          </cell>
          <cell r="X19">
            <v>150</v>
          </cell>
          <cell r="Y19">
            <v>1.47</v>
          </cell>
        </row>
        <row r="20">
          <cell r="W20">
            <v>2.57</v>
          </cell>
          <cell r="X20">
            <v>1082</v>
          </cell>
          <cell r="Y20">
            <v>9.6999999999999993</v>
          </cell>
        </row>
        <row r="21">
          <cell r="W21">
            <v>0.66500000000000004</v>
          </cell>
          <cell r="X21">
            <v>466</v>
          </cell>
          <cell r="Y21">
            <v>7.5</v>
          </cell>
        </row>
        <row r="22">
          <cell r="W22">
            <v>0.3</v>
          </cell>
          <cell r="X22">
            <v>38</v>
          </cell>
          <cell r="Y22">
            <v>0.44</v>
          </cell>
        </row>
        <row r="23">
          <cell r="W23">
            <v>198.89</v>
          </cell>
          <cell r="X23">
            <v>10626</v>
          </cell>
          <cell r="Y23">
            <v>228.96</v>
          </cell>
        </row>
        <row r="25">
          <cell r="W25">
            <v>89</v>
          </cell>
          <cell r="X25">
            <v>4038</v>
          </cell>
          <cell r="Y25">
            <v>87.1</v>
          </cell>
        </row>
        <row r="26">
          <cell r="W26">
            <v>150.77000000000001</v>
          </cell>
          <cell r="X26">
            <v>7295</v>
          </cell>
          <cell r="Y26">
            <v>117.7</v>
          </cell>
        </row>
        <row r="27">
          <cell r="W27">
            <v>11.17</v>
          </cell>
          <cell r="X27">
            <v>760</v>
          </cell>
          <cell r="Y27">
            <v>11.9</v>
          </cell>
        </row>
        <row r="28">
          <cell r="W28">
            <v>42.853999999999999</v>
          </cell>
          <cell r="X28">
            <v>2582</v>
          </cell>
          <cell r="Y28">
            <v>40.200000000000003</v>
          </cell>
        </row>
        <row r="29">
          <cell r="W29">
            <v>116.2</v>
          </cell>
          <cell r="X29">
            <v>4971</v>
          </cell>
          <cell r="Y29">
            <v>118.1</v>
          </cell>
        </row>
        <row r="30">
          <cell r="W30">
            <v>10.144</v>
          </cell>
          <cell r="X30">
            <v>641</v>
          </cell>
          <cell r="Y30">
            <v>9.8000000000000007</v>
          </cell>
        </row>
        <row r="31">
          <cell r="W31">
            <v>33.200000000000003</v>
          </cell>
          <cell r="X31">
            <v>1500</v>
          </cell>
          <cell r="Y31">
            <v>33.5</v>
          </cell>
        </row>
        <row r="32">
          <cell r="W32">
            <v>0.62</v>
          </cell>
          <cell r="X32">
            <v>102</v>
          </cell>
          <cell r="Y32">
            <v>1.34</v>
          </cell>
        </row>
        <row r="33">
          <cell r="W33">
            <v>46.37</v>
          </cell>
          <cell r="X33">
            <v>2365</v>
          </cell>
          <cell r="Y33">
            <v>48</v>
          </cell>
        </row>
        <row r="34">
          <cell r="W34">
            <v>10.71</v>
          </cell>
          <cell r="X34">
            <v>797</v>
          </cell>
          <cell r="Y34">
            <v>11.5</v>
          </cell>
        </row>
        <row r="35">
          <cell r="W35">
            <v>9.7100000000000009</v>
          </cell>
          <cell r="X35">
            <v>1357</v>
          </cell>
          <cell r="Y35">
            <v>14.44</v>
          </cell>
        </row>
        <row r="37">
          <cell r="W37">
            <v>1.2</v>
          </cell>
          <cell r="X37">
            <v>100</v>
          </cell>
          <cell r="Y37">
            <v>1.34</v>
          </cell>
        </row>
        <row r="38">
          <cell r="W38">
            <v>201.08</v>
          </cell>
          <cell r="X38">
            <v>7269</v>
          </cell>
          <cell r="Y38">
            <v>196.1</v>
          </cell>
        </row>
        <row r="39">
          <cell r="W39">
            <v>6.9550000000000001</v>
          </cell>
          <cell r="X39">
            <v>440</v>
          </cell>
          <cell r="Y39">
            <v>8.14</v>
          </cell>
        </row>
        <row r="40">
          <cell r="W40">
            <v>16.64</v>
          </cell>
          <cell r="X40">
            <v>1386</v>
          </cell>
          <cell r="Y40">
            <v>20.399999999999999</v>
          </cell>
        </row>
        <row r="41">
          <cell r="W41">
            <v>168.07</v>
          </cell>
          <cell r="X41">
            <v>5878</v>
          </cell>
          <cell r="Y41">
            <v>158.6</v>
          </cell>
        </row>
        <row r="43">
          <cell r="W43">
            <v>1278.8970000000002</v>
          </cell>
          <cell r="X43">
            <v>63903</v>
          </cell>
          <cell r="Y43">
            <v>1288.1000000000004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45498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52.13</v>
      </c>
      <c r="C10" s="61">
        <v>-0.492999999999995</v>
      </c>
      <c r="D10" s="61">
        <v>48.6</v>
      </c>
      <c r="E10" s="62">
        <v>1851</v>
      </c>
      <c r="F10" s="62">
        <v>1847</v>
      </c>
      <c r="G10" s="61">
        <v>28.16315505132361</v>
      </c>
      <c r="H10" s="63">
        <v>-0.2663425175580727</v>
      </c>
      <c r="I10" s="61">
        <v>26.312939902544667</v>
      </c>
      <c r="J10" s="61">
        <v>3.5300000000000011</v>
      </c>
      <c r="K10" s="61">
        <v>1.8502151487789433</v>
      </c>
      <c r="L10" s="61">
        <v>54.76</v>
      </c>
      <c r="M10" s="64">
        <f>'[1]Исходный для набора'!W9</f>
        <v>52.622999999999998</v>
      </c>
      <c r="N10" s="65">
        <f>'[1]Исходный для набора'!X9</f>
        <v>1870</v>
      </c>
      <c r="O10" s="64">
        <f>'[1]Исходный для набора'!Y9</f>
        <v>43.7</v>
      </c>
    </row>
    <row r="11" spans="1:23" ht="18.75" x14ac:dyDescent="0.3">
      <c r="A11" s="60" t="s">
        <v>22</v>
      </c>
      <c r="B11" s="61">
        <v>198.99</v>
      </c>
      <c r="C11" s="61">
        <v>0.10000000000002274</v>
      </c>
      <c r="D11" s="61">
        <v>219.02</v>
      </c>
      <c r="E11" s="62">
        <v>9497</v>
      </c>
      <c r="F11" s="62">
        <v>10706</v>
      </c>
      <c r="G11" s="61">
        <v>20.952932505001581</v>
      </c>
      <c r="H11" s="63">
        <v>1.0529640939246576E-2</v>
      </c>
      <c r="I11" s="61">
        <v>20.457687278161782</v>
      </c>
      <c r="J11" s="61">
        <v>-20.03</v>
      </c>
      <c r="K11" s="61">
        <v>0.4952452268397991</v>
      </c>
      <c r="L11" s="61">
        <v>210.75</v>
      </c>
      <c r="M11" s="64">
        <f>'[1]Исходный для набора'!W23</f>
        <v>198.89</v>
      </c>
      <c r="N11" s="65">
        <f>'[1]Исходный для набора'!X23</f>
        <v>10626</v>
      </c>
      <c r="O11" s="64">
        <f>'[1]Исходный для набора'!Y23</f>
        <v>228.96</v>
      </c>
    </row>
    <row r="12" spans="1:23" ht="18.75" x14ac:dyDescent="0.3">
      <c r="A12" s="60" t="s">
        <v>23</v>
      </c>
      <c r="B12" s="61">
        <v>13.69</v>
      </c>
      <c r="C12" s="61">
        <v>-0.29000000000000092</v>
      </c>
      <c r="D12" s="61">
        <v>13.7</v>
      </c>
      <c r="E12" s="62">
        <v>1017</v>
      </c>
      <c r="F12" s="62">
        <v>1015</v>
      </c>
      <c r="G12" s="61">
        <v>13.461160275319568</v>
      </c>
      <c r="H12" s="63">
        <v>-0.28515240904621564</v>
      </c>
      <c r="I12" s="61">
        <v>13.497536945812808</v>
      </c>
      <c r="J12" s="61">
        <v>-9.9999999999997868E-3</v>
      </c>
      <c r="K12" s="61">
        <v>-3.6376670493240226E-2</v>
      </c>
      <c r="L12" s="61">
        <v>19.670000000000002</v>
      </c>
      <c r="M12" s="64">
        <f>'[1]Исходный для набора'!W15</f>
        <v>13.98</v>
      </c>
      <c r="N12" s="65">
        <f>'[1]Исходный для набора'!X15</f>
        <v>1015</v>
      </c>
      <c r="O12" s="64">
        <f>'[1]Исходный для набора'!Y15</f>
        <v>13.3</v>
      </c>
    </row>
    <row r="13" spans="1:23" ht="18.75" x14ac:dyDescent="0.3">
      <c r="A13" s="60" t="s">
        <v>24</v>
      </c>
      <c r="B13" s="61">
        <v>2.57</v>
      </c>
      <c r="C13" s="61">
        <v>0</v>
      </c>
      <c r="D13" s="61">
        <v>6.05</v>
      </c>
      <c r="E13" s="62">
        <v>253</v>
      </c>
      <c r="F13" s="62">
        <v>452</v>
      </c>
      <c r="G13" s="61">
        <v>10.158102766798418</v>
      </c>
      <c r="H13" s="63">
        <v>0</v>
      </c>
      <c r="I13" s="61">
        <v>13.384955752212388</v>
      </c>
      <c r="J13" s="61">
        <v>-3.48</v>
      </c>
      <c r="K13" s="61">
        <v>-3.22685298541397</v>
      </c>
      <c r="L13" s="61">
        <v>2.61</v>
      </c>
      <c r="M13" s="64">
        <f>'[1]Исходный для набора'!W20</f>
        <v>2.57</v>
      </c>
      <c r="N13" s="65">
        <f>'[1]Исходный для набора'!X20</f>
        <v>1082</v>
      </c>
      <c r="O13" s="64">
        <f>'[1]Исходный для набора'!Y20</f>
        <v>9.6999999999999993</v>
      </c>
    </row>
    <row r="14" spans="1:23" ht="18.75" x14ac:dyDescent="0.3">
      <c r="A14" s="60" t="s">
        <v>25</v>
      </c>
      <c r="B14" s="61">
        <v>10.233000000000001</v>
      </c>
      <c r="C14" s="61">
        <v>8.9000000000000412E-2</v>
      </c>
      <c r="D14" s="61">
        <v>9.61</v>
      </c>
      <c r="E14" s="62">
        <v>671</v>
      </c>
      <c r="F14" s="62">
        <v>674</v>
      </c>
      <c r="G14" s="61">
        <v>15.250372578241432</v>
      </c>
      <c r="H14" s="63">
        <v>0.13263785394933159</v>
      </c>
      <c r="I14" s="61">
        <v>14.258160237388724</v>
      </c>
      <c r="J14" s="61">
        <v>0.62300000000000111</v>
      </c>
      <c r="K14" s="61">
        <v>0.99221234085270815</v>
      </c>
      <c r="L14" s="61">
        <v>6.21</v>
      </c>
      <c r="M14" s="64">
        <f>'[1]Исходный для набора'!W30</f>
        <v>10.144</v>
      </c>
      <c r="N14" s="65">
        <f>'[1]Исходный для набора'!X30</f>
        <v>641</v>
      </c>
      <c r="O14" s="64">
        <f>'[1]Исходный для набора'!Y30</f>
        <v>9.8000000000000007</v>
      </c>
    </row>
    <row r="15" spans="1:23" ht="18.75" x14ac:dyDescent="0.3">
      <c r="A15" s="60" t="s">
        <v>26</v>
      </c>
      <c r="B15" s="61">
        <v>0.66500000000000004</v>
      </c>
      <c r="C15" s="61">
        <v>0</v>
      </c>
      <c r="D15" s="61">
        <v>1.04</v>
      </c>
      <c r="E15" s="62">
        <v>117</v>
      </c>
      <c r="F15" s="62">
        <v>219</v>
      </c>
      <c r="G15" s="61">
        <v>5.683760683760684</v>
      </c>
      <c r="H15" s="63">
        <v>0</v>
      </c>
      <c r="I15" s="61">
        <v>4.7488584474885842</v>
      </c>
      <c r="J15" s="61">
        <v>-0.375</v>
      </c>
      <c r="K15" s="61">
        <v>0.93490223627209978</v>
      </c>
      <c r="L15" s="61">
        <v>0.78</v>
      </c>
      <c r="M15" s="64">
        <f>'[1]Исходный для набора'!W21</f>
        <v>0.66500000000000004</v>
      </c>
      <c r="N15" s="65">
        <f>'[1]Исходный для набора'!X21</f>
        <v>466</v>
      </c>
      <c r="O15" s="64">
        <f>'[1]Исходный для набора'!Y21</f>
        <v>7.5</v>
      </c>
    </row>
    <row r="16" spans="1:23" ht="18.75" x14ac:dyDescent="0.3">
      <c r="A16" s="60" t="s">
        <v>27</v>
      </c>
      <c r="B16" s="61">
        <v>45.87</v>
      </c>
      <c r="C16" s="61">
        <v>-0.5</v>
      </c>
      <c r="D16" s="61">
        <v>46.32</v>
      </c>
      <c r="E16" s="62">
        <v>2507</v>
      </c>
      <c r="F16" s="62">
        <v>2477</v>
      </c>
      <c r="G16" s="61">
        <v>18.296769046669326</v>
      </c>
      <c r="H16" s="63">
        <v>-0.1994415636218605</v>
      </c>
      <c r="I16" s="61">
        <v>18.700040371417039</v>
      </c>
      <c r="J16" s="61">
        <v>-0.45000000000000284</v>
      </c>
      <c r="K16" s="61">
        <v>-0.40327132474771332</v>
      </c>
      <c r="L16" s="61">
        <v>50.85</v>
      </c>
      <c r="M16" s="64">
        <f>'[1]Исходный для набора'!W33</f>
        <v>46.37</v>
      </c>
      <c r="N16" s="65">
        <f>'[1]Исходный для набора'!X33</f>
        <v>2365</v>
      </c>
      <c r="O16" s="64">
        <f>'[1]Исходный для набора'!Y33</f>
        <v>48</v>
      </c>
    </row>
    <row r="17" spans="1:21" ht="18.75" x14ac:dyDescent="0.3">
      <c r="A17" s="60" t="s">
        <v>28</v>
      </c>
      <c r="B17" s="61">
        <v>10.71</v>
      </c>
      <c r="C17" s="61">
        <v>0</v>
      </c>
      <c r="D17" s="61">
        <v>8.33</v>
      </c>
      <c r="E17" s="62">
        <v>742</v>
      </c>
      <c r="F17" s="62">
        <v>542</v>
      </c>
      <c r="G17" s="61">
        <v>14.433962264150944</v>
      </c>
      <c r="H17" s="63">
        <v>0</v>
      </c>
      <c r="I17" s="61">
        <v>15.3690036900369</v>
      </c>
      <c r="J17" s="61">
        <v>2.3800000000000008</v>
      </c>
      <c r="K17" s="61">
        <v>-0.93504142588595585</v>
      </c>
      <c r="L17" s="61">
        <v>8.2100000000000009</v>
      </c>
      <c r="M17" s="64">
        <f>'[1]Исходный для набора'!W34</f>
        <v>10.71</v>
      </c>
      <c r="N17" s="65">
        <f>'[1]Исходный для набора'!X34</f>
        <v>797</v>
      </c>
      <c r="O17" s="64">
        <f>'[1]Исходный для набора'!Y34</f>
        <v>11.5</v>
      </c>
      <c r="U17" s="66"/>
    </row>
    <row r="18" spans="1:21" ht="18.75" x14ac:dyDescent="0.3">
      <c r="A18" s="60" t="s">
        <v>29</v>
      </c>
      <c r="B18" s="61">
        <v>6.9829999999999997</v>
      </c>
      <c r="C18" s="61">
        <v>2.7999999999999581E-2</v>
      </c>
      <c r="D18" s="61">
        <v>8.1999999999999993</v>
      </c>
      <c r="E18" s="62">
        <v>470</v>
      </c>
      <c r="F18" s="62">
        <v>440</v>
      </c>
      <c r="G18" s="61">
        <v>14.857446808510637</v>
      </c>
      <c r="H18" s="63">
        <v>5.9574468085106247E-2</v>
      </c>
      <c r="I18" s="61">
        <v>18.636363636363637</v>
      </c>
      <c r="J18" s="61">
        <v>-1.2169999999999996</v>
      </c>
      <c r="K18" s="61">
        <v>-3.7789168278529992</v>
      </c>
      <c r="L18" s="61">
        <v>6.4850000000000003</v>
      </c>
      <c r="M18" s="64">
        <f>'[1]Исходный для набора'!W39</f>
        <v>6.9550000000000001</v>
      </c>
      <c r="N18" s="65">
        <f>'[1]Исходный для набора'!X39</f>
        <v>440</v>
      </c>
      <c r="O18" s="64">
        <f>'[1]Исходный для набора'!Y39</f>
        <v>8.14</v>
      </c>
    </row>
    <row r="19" spans="1:21" ht="18.75" x14ac:dyDescent="0.3">
      <c r="A19" s="67" t="s">
        <v>30</v>
      </c>
      <c r="B19" s="68">
        <v>341.84100000000001</v>
      </c>
      <c r="C19" s="68">
        <v>-1.0659999999999741</v>
      </c>
      <c r="D19" s="68">
        <v>360.87</v>
      </c>
      <c r="E19" s="69">
        <v>17125</v>
      </c>
      <c r="F19" s="69">
        <v>18372</v>
      </c>
      <c r="G19" s="68">
        <v>19.961518248175182</v>
      </c>
      <c r="H19" s="70">
        <v>-6.2248175182482157E-2</v>
      </c>
      <c r="I19" s="68">
        <v>19.642390594382757</v>
      </c>
      <c r="J19" s="68">
        <v>-19.028999999999996</v>
      </c>
      <c r="K19" s="71">
        <v>0.31912765379242458</v>
      </c>
      <c r="L19" s="68">
        <v>360.32499999999999</v>
      </c>
      <c r="M19" s="64">
        <f>SUM(M10:M18)</f>
        <v>342.90699999999998</v>
      </c>
      <c r="N19" s="72">
        <f>SUM(N10:N18)</f>
        <v>19302</v>
      </c>
      <c r="O19" s="73">
        <f>SUM(O10:O18)</f>
        <v>380.6</v>
      </c>
    </row>
    <row r="20" spans="1:21" ht="18.75" x14ac:dyDescent="0.3">
      <c r="A20" s="60" t="s">
        <v>31</v>
      </c>
      <c r="B20" s="61">
        <v>4.68</v>
      </c>
      <c r="C20" s="61">
        <v>0</v>
      </c>
      <c r="D20" s="61">
        <v>5.05</v>
      </c>
      <c r="E20" s="62">
        <v>375</v>
      </c>
      <c r="F20" s="62">
        <v>366</v>
      </c>
      <c r="G20" s="61">
        <v>12.48</v>
      </c>
      <c r="H20" s="63">
        <v>0</v>
      </c>
      <c r="I20" s="61">
        <v>13.797814207650273</v>
      </c>
      <c r="J20" s="61">
        <v>-0.37000000000000011</v>
      </c>
      <c r="K20" s="61">
        <v>-1.3178142076502724</v>
      </c>
      <c r="L20" s="61">
        <v>4.09</v>
      </c>
      <c r="M20" s="64">
        <f>'[1]Исходный для набора'!W10</f>
        <v>4.68</v>
      </c>
      <c r="N20" s="65">
        <f>'[1]Исходный для набора'!X10</f>
        <v>366</v>
      </c>
      <c r="O20" s="64">
        <f>'[1]Исходный для набора'!Y10</f>
        <v>4.96</v>
      </c>
    </row>
    <row r="21" spans="1:21" ht="18.75" x14ac:dyDescent="0.3">
      <c r="A21" s="60" t="s">
        <v>32</v>
      </c>
      <c r="B21" s="61">
        <v>0.65700000000000003</v>
      </c>
      <c r="C21" s="61">
        <v>0</v>
      </c>
      <c r="D21" s="61">
        <v>1.25</v>
      </c>
      <c r="E21" s="62">
        <v>55</v>
      </c>
      <c r="F21" s="62">
        <v>97</v>
      </c>
      <c r="G21" s="61">
        <v>11.945454545454545</v>
      </c>
      <c r="H21" s="63">
        <v>0</v>
      </c>
      <c r="I21" s="61">
        <v>12.886597938144329</v>
      </c>
      <c r="J21" s="61">
        <v>-0.59299999999999997</v>
      </c>
      <c r="K21" s="61">
        <v>-0.9411433926897832</v>
      </c>
      <c r="L21" s="61">
        <v>0.37</v>
      </c>
      <c r="M21" s="64">
        <f>'[1]Исходный для набора'!W14</f>
        <v>0.65700000000000003</v>
      </c>
      <c r="N21" s="65">
        <f>'[1]Исходный для набора'!X14</f>
        <v>59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v>1.2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12</v>
      </c>
      <c r="H22" s="63">
        <v>0</v>
      </c>
      <c r="I22" s="61">
        <v>11.000000000000002</v>
      </c>
      <c r="J22" s="61">
        <v>9.9999999999999867E-2</v>
      </c>
      <c r="K22" s="61">
        <v>0.99999999999999822</v>
      </c>
      <c r="L22" s="61"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1.34</v>
      </c>
    </row>
    <row r="23" spans="1:21" ht="18.75" x14ac:dyDescent="0.3">
      <c r="A23" s="60" t="s">
        <v>34</v>
      </c>
      <c r="B23" s="61">
        <v>115.8</v>
      </c>
      <c r="C23" s="61">
        <v>-0.40000000000000568</v>
      </c>
      <c r="D23" s="61">
        <v>123.3</v>
      </c>
      <c r="E23" s="62">
        <v>3771</v>
      </c>
      <c r="F23" s="62">
        <v>4971</v>
      </c>
      <c r="G23" s="61">
        <v>30.708035003977724</v>
      </c>
      <c r="H23" s="63">
        <v>-0.10607265977194658</v>
      </c>
      <c r="I23" s="61">
        <v>24.803862401931198</v>
      </c>
      <c r="J23" s="61">
        <v>-7.5</v>
      </c>
      <c r="K23" s="61">
        <v>5.9041726020465255</v>
      </c>
      <c r="L23" s="61">
        <v>122.3</v>
      </c>
      <c r="M23" s="64">
        <f>'[1]Исходный для набора'!W29</f>
        <v>116.2</v>
      </c>
      <c r="N23" s="65">
        <f>'[1]Исходный для набора'!X29</f>
        <v>4971</v>
      </c>
      <c r="O23" s="64">
        <f>'[1]Исходный для набора'!Y29</f>
        <v>118.1</v>
      </c>
    </row>
    <row r="24" spans="1:21" ht="18.75" x14ac:dyDescent="0.3">
      <c r="A24" s="60" t="s">
        <v>35</v>
      </c>
      <c r="B24" s="61">
        <v>201.57</v>
      </c>
      <c r="C24" s="61">
        <v>0.48999999999998067</v>
      </c>
      <c r="D24" s="61">
        <v>207.86</v>
      </c>
      <c r="E24" s="62">
        <v>7294</v>
      </c>
      <c r="F24" s="62">
        <v>7274</v>
      </c>
      <c r="G24" s="61">
        <v>27.635042500685493</v>
      </c>
      <c r="H24" s="63">
        <v>6.7178502879073676E-2</v>
      </c>
      <c r="I24" s="61">
        <v>28.575749243882321</v>
      </c>
      <c r="J24" s="61">
        <v>-6.2900000000000205</v>
      </c>
      <c r="K24" s="61">
        <v>-0.94070674319682723</v>
      </c>
      <c r="L24" s="61">
        <v>190.24700000000001</v>
      </c>
      <c r="M24" s="64">
        <f>'[1]Исходный для набора'!W38</f>
        <v>201.08</v>
      </c>
      <c r="N24" s="65">
        <f>'[1]Исходный для набора'!X38</f>
        <v>7269</v>
      </c>
      <c r="O24" s="64">
        <f>'[1]Исходный для набора'!Y38</f>
        <v>196.1</v>
      </c>
    </row>
    <row r="25" spans="1:21" ht="18.75" x14ac:dyDescent="0.3">
      <c r="A25" s="60" t="s">
        <v>36</v>
      </c>
      <c r="B25" s="61">
        <v>17.16</v>
      </c>
      <c r="C25" s="61">
        <v>0.51999999999999957</v>
      </c>
      <c r="D25" s="61">
        <v>19.100000000000001</v>
      </c>
      <c r="E25" s="62">
        <v>1261</v>
      </c>
      <c r="F25" s="62">
        <v>1371</v>
      </c>
      <c r="G25" s="61">
        <v>13.608247422680412</v>
      </c>
      <c r="H25" s="63">
        <v>0.41237113402061709</v>
      </c>
      <c r="I25" s="61">
        <v>13.931436907366887</v>
      </c>
      <c r="J25" s="61">
        <v>-1.9400000000000013</v>
      </c>
      <c r="K25" s="61">
        <v>-0.32318948468647513</v>
      </c>
      <c r="L25" s="61">
        <v>17.09</v>
      </c>
      <c r="M25" s="64">
        <f>'[1]Исходный для набора'!W40</f>
        <v>16.64</v>
      </c>
      <c r="N25" s="65">
        <f>'[1]Исходный для набора'!X40</f>
        <v>1386</v>
      </c>
      <c r="O25" s="64">
        <f>'[1]Исходный для набора'!Y40</f>
        <v>20.399999999999999</v>
      </c>
    </row>
    <row r="26" spans="1:21" ht="18.75" x14ac:dyDescent="0.3">
      <c r="A26" s="60" t="s">
        <v>37</v>
      </c>
      <c r="B26" s="61">
        <v>32</v>
      </c>
      <c r="C26" s="61">
        <v>-1.2000000000000028</v>
      </c>
      <c r="D26" s="61">
        <v>36.43</v>
      </c>
      <c r="E26" s="62">
        <v>1500</v>
      </c>
      <c r="F26" s="62">
        <v>1593</v>
      </c>
      <c r="G26" s="61">
        <v>21.333333333333332</v>
      </c>
      <c r="H26" s="63">
        <v>-0.80000000000000426</v>
      </c>
      <c r="I26" s="61">
        <v>22.868801004394225</v>
      </c>
      <c r="J26" s="61">
        <v>-4.43</v>
      </c>
      <c r="K26" s="61">
        <v>-1.5354676710608928</v>
      </c>
      <c r="L26" s="61">
        <v>35.9</v>
      </c>
      <c r="M26" s="64">
        <f>'[1]Исходный для набора'!W31</f>
        <v>33.200000000000003</v>
      </c>
      <c r="N26" s="65">
        <f>'[1]Исходный для набора'!X31</f>
        <v>1500</v>
      </c>
      <c r="O26" s="64">
        <f>'[1]Исходный для набора'!Y31</f>
        <v>33.5</v>
      </c>
    </row>
    <row r="27" spans="1:21" ht="18.75" x14ac:dyDescent="0.3">
      <c r="A27" s="67" t="s">
        <v>38</v>
      </c>
      <c r="B27" s="68">
        <v>373.06700000000001</v>
      </c>
      <c r="C27" s="68">
        <v>-0.58999999999997499</v>
      </c>
      <c r="D27" s="68">
        <v>394.09000000000003</v>
      </c>
      <c r="E27" s="69">
        <v>14356</v>
      </c>
      <c r="F27" s="69">
        <v>15772</v>
      </c>
      <c r="G27" s="68">
        <v>25.986834772917248</v>
      </c>
      <c r="H27" s="70">
        <v>-4.1097798829756726E-2</v>
      </c>
      <c r="I27" s="68">
        <v>24.98668526502663</v>
      </c>
      <c r="J27" s="68">
        <v>-21.023000000000025</v>
      </c>
      <c r="K27" s="71">
        <v>1.0001495078906188</v>
      </c>
      <c r="L27" s="68">
        <v>370.59699999999998</v>
      </c>
      <c r="M27" s="73">
        <f>SUM(M20:M26)</f>
        <v>373.65699999999998</v>
      </c>
      <c r="N27" s="72">
        <f>SUM(N20:N26)</f>
        <v>15651</v>
      </c>
      <c r="O27" s="73">
        <f>SUM(O20:O26)</f>
        <v>375.23999999999995</v>
      </c>
    </row>
    <row r="28" spans="1:21" ht="18.75" x14ac:dyDescent="0.3">
      <c r="A28" s="60" t="s">
        <v>39</v>
      </c>
      <c r="B28" s="61">
        <v>10.14</v>
      </c>
      <c r="C28" s="61">
        <v>4.0000000000000924E-2</v>
      </c>
      <c r="D28" s="61">
        <v>11</v>
      </c>
      <c r="E28" s="62">
        <v>645</v>
      </c>
      <c r="F28" s="62">
        <v>672</v>
      </c>
      <c r="G28" s="61">
        <v>15.720930232558141</v>
      </c>
      <c r="H28" s="63">
        <v>6.2015503875970879E-2</v>
      </c>
      <c r="I28" s="61">
        <v>16.36904761904762</v>
      </c>
      <c r="J28" s="61">
        <v>-0.85999999999999943</v>
      </c>
      <c r="K28" s="61">
        <v>-0.64811738648947959</v>
      </c>
      <c r="L28" s="61">
        <v>9.4</v>
      </c>
      <c r="M28" s="64">
        <f>'[1]Исходный для набора'!W12</f>
        <v>10.1</v>
      </c>
      <c r="N28" s="65">
        <f>'[1]Исходный для набора'!X12</f>
        <v>740</v>
      </c>
      <c r="O28" s="64">
        <f>'[1]Исходный для набора'!Y12</f>
        <v>11.2</v>
      </c>
    </row>
    <row r="29" spans="1:21" ht="18.75" x14ac:dyDescent="0.3">
      <c r="A29" s="60" t="s">
        <v>40</v>
      </c>
      <c r="B29" s="61">
        <v>49.77</v>
      </c>
      <c r="C29" s="61">
        <v>-0.57999999999999829</v>
      </c>
      <c r="D29" s="61">
        <v>50.46</v>
      </c>
      <c r="E29" s="62">
        <v>3333</v>
      </c>
      <c r="F29" s="62">
        <v>3333</v>
      </c>
      <c r="G29" s="61">
        <v>14.932493249324933</v>
      </c>
      <c r="H29" s="63">
        <v>-0.17401740174017277</v>
      </c>
      <c r="I29" s="61">
        <v>15.13951395139514</v>
      </c>
      <c r="J29" s="61">
        <v>-0.68999999999999773</v>
      </c>
      <c r="K29" s="61">
        <v>-0.2070207020702064</v>
      </c>
      <c r="L29" s="61">
        <v>60.24</v>
      </c>
      <c r="M29" s="64">
        <f>'[1]Исходный для набора'!W11</f>
        <v>50.35</v>
      </c>
      <c r="N29" s="65">
        <f>'[1]Исходный для набора'!X11</f>
        <v>3333</v>
      </c>
      <c r="O29" s="64">
        <f>'[1]Исходный для набора'!Y11</f>
        <v>52</v>
      </c>
    </row>
    <row r="30" spans="1:21" ht="18.75" x14ac:dyDescent="0.3">
      <c r="A30" s="60" t="s">
        <v>41</v>
      </c>
      <c r="B30" s="61">
        <v>9.6199999999999992</v>
      </c>
      <c r="C30" s="61">
        <v>-9.0000000000001634E-2</v>
      </c>
      <c r="D30" s="61">
        <v>15.42</v>
      </c>
      <c r="E30" s="62">
        <v>857</v>
      </c>
      <c r="F30" s="62">
        <v>1116</v>
      </c>
      <c r="G30" s="61">
        <v>11.225204200700116</v>
      </c>
      <c r="H30" s="63">
        <v>-0.10501750291715339</v>
      </c>
      <c r="I30" s="61">
        <v>13.817204301075268</v>
      </c>
      <c r="J30" s="61">
        <v>-5.8000000000000007</v>
      </c>
      <c r="K30" s="61">
        <v>-2.5920001003751523</v>
      </c>
      <c r="L30" s="61">
        <v>12.87</v>
      </c>
      <c r="M30" s="64">
        <f>'[1]Исходный для набора'!W35</f>
        <v>9.7100000000000009</v>
      </c>
      <c r="N30" s="65">
        <f>'[1]Исходный для набора'!X35</f>
        <v>1357</v>
      </c>
      <c r="O30" s="64">
        <f>'[1]Исходный для набора'!Y35</f>
        <v>14.44</v>
      </c>
    </row>
    <row r="31" spans="1:21" ht="18.75" x14ac:dyDescent="0.3">
      <c r="A31" s="60" t="s">
        <v>42</v>
      </c>
      <c r="B31" s="61">
        <v>20.49</v>
      </c>
      <c r="C31" s="61">
        <v>4.9999999999997158E-2</v>
      </c>
      <c r="D31" s="61">
        <v>20.34</v>
      </c>
      <c r="E31" s="62">
        <v>1775</v>
      </c>
      <c r="F31" s="62">
        <v>1307</v>
      </c>
      <c r="G31" s="61">
        <v>11.543661971830986</v>
      </c>
      <c r="H31" s="63">
        <v>2.8169014084506117E-2</v>
      </c>
      <c r="I31" s="61">
        <v>15.562356541698547</v>
      </c>
      <c r="J31" s="61">
        <v>0.14999999999999858</v>
      </c>
      <c r="K31" s="61">
        <v>-4.0186945698675611</v>
      </c>
      <c r="L31" s="61">
        <v>21.81</v>
      </c>
      <c r="M31" s="64">
        <f>'[1]Исходный для набора'!W16</f>
        <v>20.440000000000001</v>
      </c>
      <c r="N31" s="65">
        <f>'[1]Исходный для набора'!X16</f>
        <v>1285</v>
      </c>
      <c r="O31" s="64">
        <f>'[1]Исходный для набора'!Y16</f>
        <v>21</v>
      </c>
    </row>
    <row r="32" spans="1:21" ht="18.75" x14ac:dyDescent="0.3">
      <c r="A32" s="60" t="s">
        <v>43</v>
      </c>
      <c r="B32" s="61">
        <v>3.73</v>
      </c>
      <c r="C32" s="61">
        <v>2.0000000000000018E-2</v>
      </c>
      <c r="D32" s="61">
        <v>4.37</v>
      </c>
      <c r="E32" s="62">
        <v>262</v>
      </c>
      <c r="F32" s="62">
        <v>379</v>
      </c>
      <c r="G32" s="61">
        <v>14.236641221374045</v>
      </c>
      <c r="H32" s="63">
        <v>7.6335877862595325E-2</v>
      </c>
      <c r="I32" s="61">
        <v>11.530343007915567</v>
      </c>
      <c r="J32" s="61">
        <v>-0.64000000000000012</v>
      </c>
      <c r="K32" s="61">
        <v>2.7062982134584779</v>
      </c>
      <c r="L32" s="61">
        <v>3.29</v>
      </c>
      <c r="M32" s="64">
        <f>'[1]Исходный для набора'!W13</f>
        <v>3.71</v>
      </c>
      <c r="N32" s="65">
        <f>'[1]Исходный для набора'!X13</f>
        <v>378</v>
      </c>
      <c r="O32" s="64">
        <f>'[1]Исходный для набора'!Y13</f>
        <v>4.57</v>
      </c>
    </row>
    <row r="33" spans="1:15" ht="18.75" x14ac:dyDescent="0.3">
      <c r="A33" s="60" t="s">
        <v>44</v>
      </c>
      <c r="B33" s="61">
        <v>10.59</v>
      </c>
      <c r="C33" s="61">
        <v>-0.58000000000000007</v>
      </c>
      <c r="D33" s="61">
        <v>11.1</v>
      </c>
      <c r="E33" s="62">
        <v>725</v>
      </c>
      <c r="F33" s="62">
        <v>760</v>
      </c>
      <c r="G33" s="61">
        <v>14.606896551724137</v>
      </c>
      <c r="H33" s="63">
        <v>-0.80000000000000071</v>
      </c>
      <c r="I33" s="61">
        <v>14.605263157894736</v>
      </c>
      <c r="J33" s="61">
        <v>-0.50999999999999979</v>
      </c>
      <c r="K33" s="61">
        <v>1.6333938294010864E-3</v>
      </c>
      <c r="L33" s="61">
        <v>12.39</v>
      </c>
      <c r="M33" s="64">
        <f>'[1]Исходный для набора'!W27</f>
        <v>11.17</v>
      </c>
      <c r="N33" s="65">
        <f>'[1]Исходный для набора'!X27</f>
        <v>760</v>
      </c>
      <c r="O33" s="64">
        <f>'[1]Исходный для набора'!Y27</f>
        <v>11.9</v>
      </c>
    </row>
    <row r="34" spans="1:15" s="74" customFormat="1" ht="18.75" x14ac:dyDescent="0.3">
      <c r="A34" s="67" t="s">
        <v>45</v>
      </c>
      <c r="B34" s="68">
        <v>104.34</v>
      </c>
      <c r="C34" s="68">
        <v>-1.1399999999999864</v>
      </c>
      <c r="D34" s="68">
        <v>112.69</v>
      </c>
      <c r="E34" s="69">
        <v>7597</v>
      </c>
      <c r="F34" s="69">
        <v>7567</v>
      </c>
      <c r="G34" s="68">
        <v>13.734368829801239</v>
      </c>
      <c r="H34" s="70">
        <v>-0.15005923390811837</v>
      </c>
      <c r="I34" s="68">
        <v>14.89229549359059</v>
      </c>
      <c r="J34" s="68">
        <v>-8.3499999999999943</v>
      </c>
      <c r="K34" s="71">
        <v>-1.1579266637893504</v>
      </c>
      <c r="L34" s="68">
        <v>120.00000000000001</v>
      </c>
      <c r="M34" s="73">
        <f>SUM(M28:M33)</f>
        <v>105.47999999999999</v>
      </c>
      <c r="N34" s="72">
        <f>SUM(N28:N33)</f>
        <v>7853</v>
      </c>
      <c r="O34" s="73">
        <f>SUM(O28:O33)</f>
        <v>115.11000000000001</v>
      </c>
    </row>
    <row r="35" spans="1:15" ht="18.75" x14ac:dyDescent="0.3">
      <c r="A35" s="60" t="s">
        <v>46</v>
      </c>
      <c r="B35" s="61">
        <v>2.54</v>
      </c>
      <c r="C35" s="61">
        <v>0</v>
      </c>
      <c r="D35" s="61">
        <v>2.9</v>
      </c>
      <c r="E35" s="62">
        <v>152</v>
      </c>
      <c r="F35" s="62">
        <v>185</v>
      </c>
      <c r="G35" s="61">
        <v>16.710526315789473</v>
      </c>
      <c r="H35" s="63">
        <v>0</v>
      </c>
      <c r="I35" s="61">
        <v>15.675675675675675</v>
      </c>
      <c r="J35" s="61">
        <v>-0.35999999999999988</v>
      </c>
      <c r="K35" s="61">
        <v>1.0348506401137971</v>
      </c>
      <c r="L35" s="61">
        <v>2.3199999999999998</v>
      </c>
      <c r="M35" s="64">
        <f>'[1]Исходный для набора'!W17</f>
        <v>2.54</v>
      </c>
      <c r="N35" s="65">
        <f>'[1]Исходный для набора'!X17</f>
        <v>186</v>
      </c>
      <c r="O35" s="64">
        <f>'[1]Исходный для набора'!Y17</f>
        <v>2.9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41</v>
      </c>
      <c r="G36" s="61">
        <v>8.5714285714285712</v>
      </c>
      <c r="H36" s="63">
        <v>0</v>
      </c>
      <c r="I36" s="61">
        <v>9.7560975609756095</v>
      </c>
      <c r="J36" s="61">
        <v>-0.10000000000000003</v>
      </c>
      <c r="K36" s="61">
        <v>-1.1846689895470384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0.44</v>
      </c>
    </row>
    <row r="37" spans="1:15" ht="18.75" x14ac:dyDescent="0.3">
      <c r="A37" s="60" t="s">
        <v>48</v>
      </c>
      <c r="B37" s="61">
        <v>0.62</v>
      </c>
      <c r="C37" s="61">
        <v>0</v>
      </c>
      <c r="D37" s="61">
        <v>1.31</v>
      </c>
      <c r="E37" s="62">
        <v>78</v>
      </c>
      <c r="F37" s="62">
        <v>109</v>
      </c>
      <c r="G37" s="61">
        <v>7.9487179487179489</v>
      </c>
      <c r="H37" s="63">
        <v>0</v>
      </c>
      <c r="I37" s="61">
        <v>12.018348623853212</v>
      </c>
      <c r="J37" s="61">
        <v>-0.69000000000000006</v>
      </c>
      <c r="K37" s="61">
        <v>-4.0696306751352633</v>
      </c>
      <c r="L37" s="61">
        <v>0.22</v>
      </c>
      <c r="M37" s="64">
        <f>'[1]Исходный для набора'!W32</f>
        <v>0.62</v>
      </c>
      <c r="N37" s="65">
        <f>'[1]Исходный для набора'!X32</f>
        <v>102</v>
      </c>
      <c r="O37" s="64">
        <f>'[1]Исходный для набора'!Y32</f>
        <v>1.34</v>
      </c>
    </row>
    <row r="38" spans="1:15" ht="18.75" x14ac:dyDescent="0.3">
      <c r="A38" s="67" t="s">
        <v>49</v>
      </c>
      <c r="B38" s="68">
        <v>3.46</v>
      </c>
      <c r="C38" s="68">
        <v>0</v>
      </c>
      <c r="D38" s="68">
        <v>4.6099999999999994</v>
      </c>
      <c r="E38" s="69">
        <v>265</v>
      </c>
      <c r="F38" s="69">
        <v>335</v>
      </c>
      <c r="G38" s="68">
        <v>13.056603773584905</v>
      </c>
      <c r="H38" s="70">
        <v>0</v>
      </c>
      <c r="I38" s="68">
        <v>13.761194029850744</v>
      </c>
      <c r="J38" s="68">
        <v>-1.1499999999999995</v>
      </c>
      <c r="K38" s="71">
        <v>-0.70459025626583838</v>
      </c>
      <c r="L38" s="68">
        <v>2.74</v>
      </c>
      <c r="M38" s="73">
        <f>SUM(M35:M37)</f>
        <v>3.46</v>
      </c>
      <c r="N38" s="72">
        <f>SUM(N35:N37)</f>
        <v>326</v>
      </c>
      <c r="O38" s="73">
        <f>SUM(O35:O37)</f>
        <v>4.68</v>
      </c>
    </row>
    <row r="39" spans="1:15" ht="18.75" x14ac:dyDescent="0.3">
      <c r="A39" s="60" t="s">
        <v>50</v>
      </c>
      <c r="B39" s="61">
        <v>1.55</v>
      </c>
      <c r="C39" s="61">
        <v>0</v>
      </c>
      <c r="D39" s="61">
        <v>7.1</v>
      </c>
      <c r="E39" s="62">
        <v>216</v>
      </c>
      <c r="F39" s="62">
        <v>849</v>
      </c>
      <c r="G39" s="61">
        <v>7.1759259259259256</v>
      </c>
      <c r="H39" s="63">
        <v>0</v>
      </c>
      <c r="I39" s="61">
        <v>8.3627797408716127</v>
      </c>
      <c r="J39" s="61">
        <v>-5.55</v>
      </c>
      <c r="K39" s="61">
        <v>-1.1868538149456871</v>
      </c>
      <c r="L39" s="61"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7.4</v>
      </c>
    </row>
    <row r="40" spans="1:15" ht="18.75" x14ac:dyDescent="0.3">
      <c r="A40" s="60" t="s">
        <v>51</v>
      </c>
      <c r="B40" s="61">
        <v>168.68</v>
      </c>
      <c r="C40" s="61">
        <v>0.61000000000001364</v>
      </c>
      <c r="D40" s="61">
        <v>169.04</v>
      </c>
      <c r="E40" s="62">
        <v>6365</v>
      </c>
      <c r="F40" s="62">
        <v>5880</v>
      </c>
      <c r="G40" s="61">
        <v>26.501178318931657</v>
      </c>
      <c r="H40" s="63">
        <v>9.5836606441476846E-2</v>
      </c>
      <c r="I40" s="61">
        <v>28.748299319727892</v>
      </c>
      <c r="J40" s="61">
        <v>-0.35999999999998522</v>
      </c>
      <c r="K40" s="75">
        <v>-2.2471210007962341</v>
      </c>
      <c r="L40" s="61">
        <v>140.41999999999999</v>
      </c>
      <c r="M40" s="64">
        <f>'[1]Исходный для набора'!W41</f>
        <v>168.07</v>
      </c>
      <c r="N40" s="65">
        <f>'[1]Исходный для набора'!X41</f>
        <v>5878</v>
      </c>
      <c r="O40" s="64">
        <f>'[1]Исходный для набора'!Y41</f>
        <v>158.6</v>
      </c>
    </row>
    <row r="41" spans="1:15" ht="18.75" x14ac:dyDescent="0.3">
      <c r="A41" s="60" t="s">
        <v>52</v>
      </c>
      <c r="B41" s="61">
        <v>43.097000000000001</v>
      </c>
      <c r="C41" s="61">
        <v>0.2430000000000021</v>
      </c>
      <c r="D41" s="61">
        <v>41.429000000000002</v>
      </c>
      <c r="E41" s="62">
        <v>2646</v>
      </c>
      <c r="F41" s="62">
        <v>2583</v>
      </c>
      <c r="G41" s="61">
        <v>16.287603930461074</v>
      </c>
      <c r="H41" s="63">
        <v>9.1836734693881539E-2</v>
      </c>
      <c r="I41" s="61">
        <v>16.039101819589625</v>
      </c>
      <c r="J41" s="61">
        <v>1.6679999999999993</v>
      </c>
      <c r="K41" s="61">
        <v>0.24850211087144913</v>
      </c>
      <c r="L41" s="61">
        <v>36.164999999999999</v>
      </c>
      <c r="M41" s="64">
        <f>'[1]Исходный для набора'!W28</f>
        <v>42.853999999999999</v>
      </c>
      <c r="N41" s="65">
        <f>'[1]Исходный для набора'!X28</f>
        <v>2582</v>
      </c>
      <c r="O41" s="64">
        <f>'[1]Исходный для набора'!Y28</f>
        <v>40.200000000000003</v>
      </c>
    </row>
    <row r="42" spans="1:15" ht="18.75" x14ac:dyDescent="0.3">
      <c r="A42" s="60" t="s">
        <v>53</v>
      </c>
      <c r="B42" s="61">
        <v>0.90500000000000003</v>
      </c>
      <c r="C42" s="61">
        <v>-0.24399999999999999</v>
      </c>
      <c r="D42" s="76">
        <v>1.046</v>
      </c>
      <c r="E42" s="62">
        <v>111</v>
      </c>
      <c r="F42" s="62">
        <v>150</v>
      </c>
      <c r="G42" s="61">
        <v>8.1531531531531538</v>
      </c>
      <c r="H42" s="63">
        <v>-2.1981981981981971</v>
      </c>
      <c r="I42" s="61">
        <v>6.9733333333333336</v>
      </c>
      <c r="J42" s="61">
        <v>-0.14100000000000001</v>
      </c>
      <c r="K42" s="61">
        <v>1.1798198198198202</v>
      </c>
      <c r="L42" s="61">
        <v>0.88</v>
      </c>
      <c r="M42" s="64">
        <f>'[1]Исходный для набора'!W19</f>
        <v>1.149</v>
      </c>
      <c r="N42" s="65">
        <f>'[1]Исходный для набора'!X19</f>
        <v>150</v>
      </c>
      <c r="O42" s="64">
        <f>'[1]Исходный для набора'!Y19</f>
        <v>1.47</v>
      </c>
    </row>
    <row r="43" spans="1:15" ht="18.75" x14ac:dyDescent="0.3">
      <c r="A43" s="60" t="s">
        <v>54</v>
      </c>
      <c r="B43" s="61">
        <v>148.94999999999999</v>
      </c>
      <c r="C43" s="61">
        <v>-1.8200000000000216</v>
      </c>
      <c r="D43" s="61">
        <v>117.27</v>
      </c>
      <c r="E43" s="62">
        <v>7091</v>
      </c>
      <c r="F43" s="62">
        <v>7276</v>
      </c>
      <c r="G43" s="61">
        <v>21.005499929488082</v>
      </c>
      <c r="H43" s="63">
        <v>-0.25666337611056633</v>
      </c>
      <c r="I43" s="61">
        <v>16.117372182517865</v>
      </c>
      <c r="J43" s="61">
        <v>31.679999999999993</v>
      </c>
      <c r="K43" s="61">
        <v>4.8881277469702162</v>
      </c>
      <c r="L43" s="61">
        <v>142.19999999999999</v>
      </c>
      <c r="M43" s="64">
        <f>'[1]Исходный для набора'!W26</f>
        <v>150.77000000000001</v>
      </c>
      <c r="N43" s="65">
        <f>'[1]Исходный для набора'!X26</f>
        <v>7295</v>
      </c>
      <c r="O43" s="64">
        <f>'[1]Исходный для набора'!Y26</f>
        <v>117.7</v>
      </c>
    </row>
    <row r="44" spans="1:15" ht="18.75" x14ac:dyDescent="0.3">
      <c r="A44" s="60" t="s">
        <v>55</v>
      </c>
      <c r="B44" s="61">
        <v>89.9</v>
      </c>
      <c r="C44" s="61">
        <v>0.90000000000000568</v>
      </c>
      <c r="D44" s="61">
        <v>96.3</v>
      </c>
      <c r="E44" s="62">
        <v>4299</v>
      </c>
      <c r="F44" s="62">
        <v>4299</v>
      </c>
      <c r="G44" s="61">
        <v>20.911839962782043</v>
      </c>
      <c r="H44" s="63">
        <v>0.20935101186322669</v>
      </c>
      <c r="I44" s="61">
        <v>22.400558269364968</v>
      </c>
      <c r="J44" s="61">
        <v>-6.3999999999999915</v>
      </c>
      <c r="K44" s="61">
        <v>-1.4887183065829248</v>
      </c>
      <c r="L44" s="61">
        <v>91.6</v>
      </c>
      <c r="M44" s="64">
        <f>'[1]Исходный для набора'!W25</f>
        <v>89</v>
      </c>
      <c r="N44" s="65">
        <f>'[1]Исходный для набора'!X25</f>
        <v>4038</v>
      </c>
      <c r="O44" s="64">
        <f>'[1]Исходный для набора'!Y25</f>
        <v>87.1</v>
      </c>
    </row>
    <row r="45" spans="1:15" s="74" customFormat="1" ht="18.75" x14ac:dyDescent="0.3">
      <c r="A45" s="67" t="s">
        <v>56</v>
      </c>
      <c r="B45" s="68">
        <v>453.08199999999999</v>
      </c>
      <c r="C45" s="68">
        <v>-0.31100000000003547</v>
      </c>
      <c r="D45" s="68">
        <v>432.185</v>
      </c>
      <c r="E45" s="69">
        <v>20728</v>
      </c>
      <c r="F45" s="69">
        <v>21037</v>
      </c>
      <c r="G45" s="68">
        <v>21.858452335005786</v>
      </c>
      <c r="H45" s="70">
        <v>-1.5003859513704754E-2</v>
      </c>
      <c r="I45" s="68">
        <v>20.544041450777204</v>
      </c>
      <c r="J45" s="68">
        <v>20.896999999999991</v>
      </c>
      <c r="K45" s="71">
        <v>1.3144108842285824</v>
      </c>
      <c r="L45" s="68">
        <v>412.53499999999997</v>
      </c>
      <c r="M45" s="73">
        <f>SUM(M39:M44)</f>
        <v>453.39300000000003</v>
      </c>
      <c r="N45" s="72">
        <f>SUM(N39:N44)</f>
        <v>20771</v>
      </c>
      <c r="O45" s="73">
        <f>SUM(O39:O44)</f>
        <v>412.47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1275.79</v>
      </c>
      <c r="C47" s="78">
        <v>-3.1070000000001983</v>
      </c>
      <c r="D47" s="78">
        <v>1304.4449999999999</v>
      </c>
      <c r="E47" s="78">
        <v>60071</v>
      </c>
      <c r="F47" s="78">
        <v>63083</v>
      </c>
      <c r="G47" s="78">
        <v>21.2</v>
      </c>
      <c r="H47" s="78">
        <v>-8.9757120740458163E-2</v>
      </c>
      <c r="I47" s="78">
        <v>20.7</v>
      </c>
      <c r="J47" s="78">
        <v>-28.654999999999973</v>
      </c>
      <c r="K47" s="78">
        <v>0.5</v>
      </c>
      <c r="L47" s="78">
        <v>1266.1969999999999</v>
      </c>
      <c r="M47" s="79">
        <f>'[1]Исходный для набора'!W43</f>
        <v>1278.8970000000002</v>
      </c>
      <c r="N47" s="80">
        <f>'[1]Исходный для набора'!X43</f>
        <v>63903</v>
      </c>
      <c r="O47" s="81">
        <f>'[1]Исходный для набора'!Y43</f>
        <v>1288.1000000000004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1275.79</v>
      </c>
      <c r="C55" s="114"/>
      <c r="D55" s="115">
        <v>267917.87999999995</v>
      </c>
      <c r="E55" s="116"/>
      <c r="F55" s="117">
        <v>1453.1149999999325</v>
      </c>
      <c r="G55" s="118"/>
      <c r="H55" s="119">
        <v>60071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1304.4449999999999</v>
      </c>
      <c r="C56" s="114"/>
      <c r="D56" s="115">
        <v>266464.76500000001</v>
      </c>
      <c r="E56" s="116"/>
      <c r="F56" s="123"/>
      <c r="G56" s="124"/>
      <c r="H56" s="119">
        <v>63083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1288.1000000000004</v>
      </c>
      <c r="C57" s="114"/>
      <c r="D57" s="115">
        <v>249953.44499999998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2024-07-25T02:53:26Z</dcterms:created>
  <dcterms:modified xsi:type="dcterms:W3CDTF">2024-07-25T02:54:35Z</dcterms:modified>
</cp:coreProperties>
</file>