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. ЯНВАРЬ 2024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<sst xmlns="http://schemas.openxmlformats.org/spreadsheetml/2006/main" count="90" uniqueCount="74">
  <si>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</si>
  <si>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</si>
  <si>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</si>
  <si>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</si>
  <si>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</si>
  <si>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</si>
  <si>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</si>
  <si>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</si>
  <si>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</si>
  <si>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</si>
  <si>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</si>
  <si>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</si>
  <si>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</si>
  <si>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</si>
  <si>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</si>
  <si>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</si>
  <si>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</si>
  <si>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</si>
  <si>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</si>
  <si>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</si>
  <si>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</si>
  <si>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</si>
  <si>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</si>
  <si>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</si>
  <si>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</si>
  <si>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</si>
  <si>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</si>
  <si>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</si>
  <si>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</si>
  <si>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</si>
  <si>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</si>
  <si>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</si>
  <si>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</si>
  <si>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</si>
  <si>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</si>
  <si>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</si>
  <si>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</si>
  <si>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</si>
  <si>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</si>
  <si>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</si>
  <si>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</si>
  <si>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</si>
  <si>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</si>
  <si>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</si>
  <si>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</si>
  <si>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</si>
  <si>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</si>
  <si>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</si>
  <si>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</si>
  <si>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</si>
  <si>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</si>
  <si>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</si>
  <si>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</si>
  <si>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</si>
  <si>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</si>
  <si>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</si>
  <si>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</si>
  <si>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</si>
  <si>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</si>
  <si>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</si>
  <si>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</si>
  <si>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</si>
  <si>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</si>
  <si>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</si>
  <si>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</si>
  <si>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</si>
  <si>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</si>
  <si>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 xml:space="preserve">на 22 ЯНВАРЯ </t>
  </si>
  <si>
    <t>2024 года</t>
  </si>
  <si>
    <t>Разница к 2023 году +/-</t>
  </si>
  <si>
    <t>на 1 января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</si>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</sst>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52.25</v>
          </cell>
          <cell r="X9">
            <v>1828</v>
          </cell>
          <cell r="Y9">
            <v>44.7</v>
          </cell>
        </row>
        <row r="10">
          <cell r="W10">
            <v>2.19</v>
          </cell>
          <cell r="X10">
            <v>367</v>
          </cell>
          <cell r="Y10">
            <v>2.95</v>
          </cell>
        </row>
        <row r="11">
          <cell r="W11">
            <v>52.15</v>
          </cell>
          <cell r="X11">
            <v>3333</v>
          </cell>
          <cell r="Y11">
            <v>46.7</v>
          </cell>
        </row>
        <row r="12">
          <cell r="W12">
            <v>8.5</v>
          </cell>
          <cell r="X12">
            <v>745</v>
          </cell>
          <cell r="Y12">
            <v>9.6</v>
          </cell>
        </row>
        <row r="13">
          <cell r="W13">
            <v>4.38</v>
          </cell>
          <cell r="X13">
            <v>378</v>
          </cell>
          <cell r="Y13">
            <v>3.9</v>
          </cell>
        </row>
        <row r="14">
          <cell r="W14">
            <v>0.41</v>
          </cell>
          <cell r="X14">
            <v>57</v>
          </cell>
          <cell r="Y14">
            <v>0.6</v>
          </cell>
        </row>
        <row r="15">
          <cell r="W15">
            <v>15</v>
          </cell>
          <cell r="X15">
            <v>1003</v>
          </cell>
          <cell r="Y15">
            <v>12.6</v>
          </cell>
        </row>
        <row r="16">
          <cell r="W16">
            <v>21.5</v>
          </cell>
          <cell r="X16">
            <v>1271</v>
          </cell>
          <cell r="Y16">
            <v>20</v>
          </cell>
        </row>
        <row r="17">
          <cell r="W17">
            <v>0.72</v>
          </cell>
          <cell r="X17">
            <v>186</v>
          </cell>
          <cell r="Y17">
            <v>0.9</v>
          </cell>
        </row>
        <row r="18">
          <cell r="W18">
            <v>1.1100000000000001</v>
          </cell>
          <cell r="X18">
            <v>819</v>
          </cell>
          <cell r="Y18">
            <v>6</v>
          </cell>
        </row>
        <row r="19">
          <cell r="W19">
            <v>0.52200000000000002</v>
          </cell>
          <cell r="X19">
            <v>150</v>
          </cell>
          <cell r="Y19">
            <v>1.3</v>
          </cell>
        </row>
        <row r="20">
          <cell r="W20">
            <v>2.8</v>
          </cell>
          <cell r="X20">
            <v>1093</v>
          </cell>
          <cell r="Y20">
            <v>5.2</v>
          </cell>
        </row>
        <row r="21">
          <cell r="W21">
            <v>0.84</v>
          </cell>
          <cell r="X21">
            <v>458</v>
          </cell>
          <cell r="Y21">
            <v>6.9</v>
          </cell>
        </row>
        <row r="22">
          <cell r="W22">
            <v>0.2</v>
          </cell>
          <cell r="X22">
            <v>27</v>
          </cell>
          <cell r="Y22">
            <v>0.2</v>
          </cell>
        </row>
        <row r="23">
          <cell r="W23">
            <v>202.2</v>
          </cell>
          <cell r="X23">
            <v>10626</v>
          </cell>
          <cell r="Y23">
            <v>196.5</v>
          </cell>
        </row>
        <row r="24">
          <cell r="W24">
            <v>0</v>
          </cell>
          <cell r="X24">
            <v>0</v>
          </cell>
          <cell r="Y24">
            <v>0</v>
          </cell>
        </row>
        <row r="25">
          <cell r="W25">
            <v>103.8</v>
          </cell>
          <cell r="X25">
            <v>4038</v>
          </cell>
          <cell r="Y25">
            <v>77.5</v>
          </cell>
        </row>
        <row r="26">
          <cell r="W26">
            <v>142.97</v>
          </cell>
          <cell r="X26">
            <v>7300</v>
          </cell>
          <cell r="Y26">
            <v>121.5</v>
          </cell>
        </row>
        <row r="27">
          <cell r="W27">
            <v>10.199999999999999</v>
          </cell>
          <cell r="X27">
            <v>760</v>
          </cell>
          <cell r="Y27">
            <v>12.3</v>
          </cell>
        </row>
        <row r="28">
          <cell r="W28">
            <v>42.215000000000003</v>
          </cell>
          <cell r="X28">
            <v>2582</v>
          </cell>
          <cell r="Y28">
            <v>39.4</v>
          </cell>
        </row>
        <row r="29">
          <cell r="W29">
            <v>98.3</v>
          </cell>
          <cell r="X29">
            <v>5782</v>
          </cell>
          <cell r="Y29">
            <v>94.2</v>
          </cell>
        </row>
        <row r="30">
          <cell r="W30">
            <v>9.5</v>
          </cell>
          <cell r="X30">
            <v>610</v>
          </cell>
          <cell r="Y30">
            <v>7.5</v>
          </cell>
        </row>
        <row r="31">
          <cell r="W31">
            <v>33.198</v>
          </cell>
          <cell r="X31">
            <v>1500</v>
          </cell>
          <cell r="Y31">
            <v>24</v>
          </cell>
        </row>
        <row r="32">
          <cell r="W32">
            <v>0.67</v>
          </cell>
          <cell r="X32">
            <v>91</v>
          </cell>
          <cell r="Y32">
            <v>0.7</v>
          </cell>
        </row>
        <row r="33">
          <cell r="W33">
            <v>45.55</v>
          </cell>
          <cell r="X33">
            <v>2761</v>
          </cell>
          <cell r="Y33">
            <v>50.4</v>
          </cell>
        </row>
        <row r="34">
          <cell r="W34">
            <v>7.45</v>
          </cell>
          <cell r="X34">
            <v>796</v>
          </cell>
          <cell r="Y34">
            <v>9.9</v>
          </cell>
        </row>
        <row r="35">
          <cell r="W35">
            <v>11.66</v>
          </cell>
          <cell r="X35">
            <v>1282</v>
          </cell>
          <cell r="Y35">
            <v>10.199999999999999</v>
          </cell>
        </row>
        <row r="36">
          <cell r="W36">
            <v>0</v>
          </cell>
          <cell r="X36">
            <v>0</v>
          </cell>
          <cell r="Y36">
            <v>0</v>
          </cell>
        </row>
        <row r="37">
          <cell r="W37">
            <v>1.1000000000000001</v>
          </cell>
          <cell r="X37">
            <v>100</v>
          </cell>
          <cell r="Y37">
            <v>1.1000000000000001</v>
          </cell>
        </row>
        <row r="38">
          <cell r="W38">
            <v>205.9</v>
          </cell>
          <cell r="X38">
            <v>7269</v>
          </cell>
          <cell r="Y38">
            <v>182.1</v>
          </cell>
        </row>
        <row r="39">
          <cell r="W39">
            <v>7.1</v>
          </cell>
          <cell r="X39">
            <v>440</v>
          </cell>
          <cell r="Y39">
            <v>6.1</v>
          </cell>
        </row>
        <row r="40">
          <cell r="W40">
            <v>14.73</v>
          </cell>
          <cell r="X40">
            <v>1437</v>
          </cell>
          <cell r="Y40">
            <v>15.2</v>
          </cell>
        </row>
        <row r="41">
          <cell r="W41">
            <v>166.51</v>
          </cell>
          <cell r="X41">
            <v>5707</v>
          </cell>
          <cell r="Y41">
            <v>138.4</v>
          </cell>
        </row>
        <row r="42">
          <cell r="W42">
            <v>0</v>
          </cell>
          <cell r="X42">
            <v>0</v>
          </cell>
          <cell r="Y42">
            <v>0</v>
          </cell>
        </row>
        <row r="43">
          <cell r="W43">
            <v>1265.625</v>
          </cell>
          <cell r="X43">
            <v>64796</v>
          </cell>
          <cell r="Y43">
            <v>1148.5500000000002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2024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48.03</v>
      </c>
      <c r="C11" s="63">
        <v>-4.2199999999999989</v>
      </c>
      <c r="D11" s="63">
        <v>47</v>
      </c>
      <c r="E11" s="64">
        <v>1895</v>
      </c>
      <c r="F11" s="64">
        <v>1876</v>
      </c>
      <c r="G11" s="63">
        <v>25.345646437994723</v>
      </c>
      <c r="H11" s="65">
        <v>-2.2269129287598943</v>
      </c>
      <c r="I11" s="63">
        <v>25.053304904051174</v>
      </c>
      <c r="J11" s="63">
        <v>1.0300000000000011</v>
      </c>
      <c r="K11" s="63">
        <v>0.29234153394354934</v>
      </c>
      <c r="L11" s="63">
        <v>58.11</v>
      </c>
      <c r="M11" s="66">
        <f>'[1]Исходный для набора'!W9</f>
        <v>52.25</v>
      </c>
      <c r="N11" s="67">
        <f>'[1]Исходный для набора'!X9</f>
        <v>1828</v>
      </c>
      <c r="O11" s="66">
        <f>'[1]Исходный для набора'!Y9</f>
        <v>44.7</v>
      </c>
    </row>
    <row r="12" spans="1:23" ht="16.8" x14ac:dyDescent="0.3">
      <c r="A12" s="62" t="s">
        <v>22</v>
      </c>
      <c r="B12" s="63">
        <v>202.5</v>
      </c>
      <c r="C12" s="63">
        <v>0.30000000000001137</v>
      </c>
      <c r="D12" s="63">
        <v>206.8</v>
      </c>
      <c r="E12" s="64">
        <v>10487</v>
      </c>
      <c r="F12" s="64">
        <v>10706</v>
      </c>
      <c r="G12" s="63">
        <v>19.309621436063697</v>
      </c>
      <c r="H12" s="65">
        <v>2.8606846571946676E-2</v>
      </c>
      <c r="I12" s="63">
        <v>19.316271249766487</v>
      </c>
      <c r="J12" s="63">
        <v>-4.3000000000000114</v>
      </c>
      <c r="K12" s="63">
        <v>-6.6498137027899418E-3</v>
      </c>
      <c r="L12" s="63">
        <v>234.5</v>
      </c>
      <c r="M12" s="66">
        <f>'[1]Исходный для набора'!W23</f>
        <v>202.2</v>
      </c>
      <c r="N12" s="67">
        <f>'[1]Исходный для набора'!X23</f>
        <v>10626</v>
      </c>
      <c r="O12" s="66">
        <f>'[1]Исходный для набора'!Y23</f>
        <v>196.5</v>
      </c>
    </row>
    <row r="13" spans="1:23" ht="16.8" x14ac:dyDescent="0.3">
      <c r="A13" s="62" t="s">
        <v>23</v>
      </c>
      <c r="B13" s="63">
        <v>14.96</v>
      </c>
      <c r="C13" s="63">
        <v>-3.9999999999999147E-2</v>
      </c>
      <c r="D13" s="63">
        <v>14.3</v>
      </c>
      <c r="E13" s="64">
        <v>1017</v>
      </c>
      <c r="F13" s="64">
        <v>1015</v>
      </c>
      <c r="G13" s="63">
        <v>14.709931170108163</v>
      </c>
      <c r="H13" s="65">
        <v>-3.9331366764992381E-2</v>
      </c>
      <c r="I13" s="63">
        <v>14.088669950738916</v>
      </c>
      <c r="J13" s="63">
        <v>0.66000000000000014</v>
      </c>
      <c r="K13" s="63">
        <v>0.62126121936924683</v>
      </c>
      <c r="L13" s="63">
        <v>18.5</v>
      </c>
      <c r="M13" s="66">
        <f>'[1]Исходный для набора'!W15</f>
        <v>15</v>
      </c>
      <c r="N13" s="67">
        <f>'[1]Исходный для набора'!X15</f>
        <v>1003</v>
      </c>
      <c r="O13" s="66">
        <f>'[1]Исходный для набора'!Y15</f>
        <v>12.6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8" x14ac:dyDescent="0.3">
      <c r="A15" s="62" t="s">
        <v>25</v>
      </c>
      <c r="B15" s="63">
        <v>2.8</v>
      </c>
      <c r="C15" s="63">
        <v>0</v>
      </c>
      <c r="D15" s="63">
        <v>4</v>
      </c>
      <c r="E15" s="64">
        <v>313</v>
      </c>
      <c r="F15" s="64">
        <v>995</v>
      </c>
      <c r="G15" s="63">
        <v>8.9456869009584654</v>
      </c>
      <c r="H15" s="65">
        <v>0</v>
      </c>
      <c r="I15" s="63">
        <v>4.0201005025125633</v>
      </c>
      <c r="J15" s="63">
        <v>-1.2000000000000002</v>
      </c>
      <c r="K15" s="63">
        <v>4.9255863984459021</v>
      </c>
      <c r="L15" s="63">
        <v>2.85</v>
      </c>
      <c r="M15" s="66">
        <f>'[1]Исходный для набора'!W20</f>
        <v>2.8</v>
      </c>
      <c r="N15" s="67">
        <f>'[1]Исходный для набора'!X20</f>
        <v>1093</v>
      </c>
      <c r="O15" s="66">
        <f>'[1]Исходный для набора'!Y20</f>
        <v>5.2</v>
      </c>
    </row>
    <row r="16" spans="1:23" ht="16.8" x14ac:dyDescent="0.3">
      <c r="A16" s="62" t="s">
        <v>26</v>
      </c>
      <c r="B16" s="63">
        <v>9.5</v>
      </c>
      <c r="C16" s="63">
        <v>0</v>
      </c>
      <c r="D16" s="63">
        <v>9.6</v>
      </c>
      <c r="E16" s="64">
        <v>675</v>
      </c>
      <c r="F16" s="64">
        <v>674</v>
      </c>
      <c r="G16" s="63">
        <v>14.074074074074074</v>
      </c>
      <c r="H16" s="65">
        <v>0</v>
      </c>
      <c r="I16" s="63">
        <v>14.243323442136498</v>
      </c>
      <c r="J16" s="63">
        <v>-9.9999999999999645E-2</v>
      </c>
      <c r="K16" s="63">
        <v>-0.16924936806242386</v>
      </c>
      <c r="L16" s="63">
        <v>5.0999999999999996</v>
      </c>
      <c r="M16" s="66">
        <f>'[1]Исходный для набора'!W30</f>
        <v>9.5</v>
      </c>
      <c r="N16" s="67">
        <f>'[1]Исходный для набора'!X30</f>
        <v>610</v>
      </c>
      <c r="O16" s="66">
        <f>'[1]Исходный для набора'!Y30</f>
        <v>7.5</v>
      </c>
    </row>
    <row r="17" spans="1:21" ht="16.8" x14ac:dyDescent="0.3">
      <c r="A17" s="62" t="s">
        <v>27</v>
      </c>
      <c r="B17" s="63">
        <v>0.83</v>
      </c>
      <c r="C17" s="63">
        <v>-1.0000000000000009E-2</v>
      </c>
      <c r="D17" s="63">
        <v>6.3</v>
      </c>
      <c r="E17" s="64">
        <v>127</v>
      </c>
      <c r="F17" s="64">
        <v>527</v>
      </c>
      <c r="G17" s="63">
        <v>6.5354330708661417</v>
      </c>
      <c r="H17" s="65">
        <v>-7.8740157480314821E-2</v>
      </c>
      <c r="I17" s="63">
        <v>11.954459203036052</v>
      </c>
      <c r="J17" s="63">
        <v>-5.47</v>
      </c>
      <c r="K17" s="63">
        <v>-5.4190261321699102</v>
      </c>
      <c r="L17" s="63">
        <v>0.91</v>
      </c>
      <c r="M17" s="66">
        <f>'[1]Исходный для набора'!W21</f>
        <v>0.84</v>
      </c>
      <c r="N17" s="67">
        <f>'[1]Исходный для набора'!X21</f>
        <v>458</v>
      </c>
      <c r="O17" s="66">
        <f>'[1]Исходный для набора'!Y21</f>
        <v>6.9</v>
      </c>
    </row>
    <row r="18" spans="1:21" ht="16.8" x14ac:dyDescent="0.3">
      <c r="A18" s="62" t="s">
        <v>28</v>
      </c>
      <c r="B18" s="63">
        <v>45.77</v>
      </c>
      <c r="C18" s="63">
        <v>0.22000000000000597</v>
      </c>
      <c r="D18" s="63">
        <v>43.85</v>
      </c>
      <c r="E18" s="64">
        <v>2490</v>
      </c>
      <c r="F18" s="64">
        <v>2459</v>
      </c>
      <c r="G18" s="63">
        <v>18.38152610441767</v>
      </c>
      <c r="H18" s="65">
        <v>8.8353413654619573E-2</v>
      </c>
      <c r="I18" s="63">
        <v>17.832452216348109</v>
      </c>
      <c r="J18" s="63">
        <v>1.9200000000000017</v>
      </c>
      <c r="K18" s="63">
        <v>0.54907388806956092</v>
      </c>
      <c r="L18" s="63">
        <v>54.49</v>
      </c>
      <c r="M18" s="66">
        <f>'[1]Исходный для набора'!W33</f>
        <v>45.55</v>
      </c>
      <c r="N18" s="67">
        <f>'[1]Исходный для набора'!X33</f>
        <v>2761</v>
      </c>
      <c r="O18" s="66">
        <f>'[1]Исходный для набора'!Y33</f>
        <v>50.4</v>
      </c>
    </row>
    <row r="19" spans="1:21" ht="16.8" x14ac:dyDescent="0.3">
      <c r="A19" s="62" t="s">
        <v>29</v>
      </c>
      <c r="B19" s="63">
        <v>7.43</v>
      </c>
      <c r="C19" s="63">
        <v>-2.0000000000000462E-2</v>
      </c>
      <c r="D19" s="63">
        <v>8.6</v>
      </c>
      <c r="E19" s="64">
        <v>741</v>
      </c>
      <c r="F19" s="64">
        <v>759</v>
      </c>
      <c r="G19" s="63">
        <v>10.026990553306343</v>
      </c>
      <c r="H19" s="65">
        <v>-2.6990553306342591E-2</v>
      </c>
      <c r="I19" s="63">
        <v>11.330698287220025</v>
      </c>
      <c r="J19" s="63">
        <v>-1.17</v>
      </c>
      <c r="K19" s="63">
        <v>-1.3037077339136829</v>
      </c>
      <c r="L19" s="63">
        <v>4.8600000000000003</v>
      </c>
      <c r="M19" s="66">
        <f>'[1]Исходный для набора'!W34</f>
        <v>7.45</v>
      </c>
      <c r="N19" s="67">
        <f>'[1]Исходный для набора'!X34</f>
        <v>796</v>
      </c>
      <c r="O19" s="66">
        <f>'[1]Исходный для набора'!Y34</f>
        <v>9.9</v>
      </c>
      <c r="U19" s="68"/>
    </row>
    <row r="20" spans="1:21" ht="16.8" x14ac:dyDescent="0.3">
      <c r="A20" s="62" t="s">
        <v>30</v>
      </c>
      <c r="B20" s="63">
        <v>7</v>
      </c>
      <c r="C20" s="63">
        <v>-9.9999999999999645E-2</v>
      </c>
      <c r="D20" s="63">
        <v>8.6</v>
      </c>
      <c r="E20" s="64">
        <v>470</v>
      </c>
      <c r="F20" s="64">
        <v>440</v>
      </c>
      <c r="G20" s="63">
        <v>14.893617021276597</v>
      </c>
      <c r="H20" s="65">
        <v>-0.21276595744680726</v>
      </c>
      <c r="I20" s="63">
        <v>19.545454545454543</v>
      </c>
      <c r="J20" s="63">
        <v>-1.5999999999999996</v>
      </c>
      <c r="K20" s="63">
        <v>-4.6518375241779459</v>
      </c>
      <c r="L20" s="63">
        <v>5.7</v>
      </c>
      <c r="M20" s="66">
        <f>'[1]Исходный для набора'!W39</f>
        <v>7.1</v>
      </c>
      <c r="N20" s="67">
        <f>'[1]Исходный для набора'!X39</f>
        <v>440</v>
      </c>
      <c r="O20" s="66">
        <f>'[1]Исходный для набора'!Y39</f>
        <v>6.1</v>
      </c>
    </row>
    <row r="21" spans="1:21" ht="16.8" x14ac:dyDescent="0.3">
      <c r="A21" s="69" t="s">
        <v>31</v>
      </c>
      <c r="B21" s="70">
        <v>338.82</v>
      </c>
      <c r="C21" s="70">
        <v>-3.8700000000000045</v>
      </c>
      <c r="D21" s="70">
        <v>349.05000000000013</v>
      </c>
      <c r="E21" s="71">
        <v>18215</v>
      </c>
      <c r="F21" s="71">
        <v>19451</v>
      </c>
      <c r="G21" s="70">
        <v>18.601152895964866</v>
      </c>
      <c r="H21" s="72">
        <v>-0.21246225638209992</v>
      </c>
      <c r="I21" s="70">
        <v>17.945092797285493</v>
      </c>
      <c r="J21" s="70">
        <v>-10.230000000000132</v>
      </c>
      <c r="K21" s="73">
        <v>0.65606009867937232</v>
      </c>
      <c r="L21" s="70">
        <v>385.0200000000001</v>
      </c>
      <c r="M21" s="66">
        <f>SUM(M11:M20)</f>
        <v>342.69</v>
      </c>
      <c r="N21" s="74">
        <f>SUM(N11:N20)</f>
        <v>19615</v>
      </c>
      <c r="O21" s="75">
        <f>SUM(O11:O20)</f>
        <v>339.79999999999995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8.6</v>
      </c>
      <c r="C23" s="63">
        <v>9.9999999999999645E-2</v>
      </c>
      <c r="D23" s="63">
        <v>8.4</v>
      </c>
      <c r="E23" s="64">
        <v>670</v>
      </c>
      <c r="F23" s="64">
        <v>728</v>
      </c>
      <c r="G23" s="63">
        <v>12.835820895522387</v>
      </c>
      <c r="H23" s="65">
        <v>0.14925373134328268</v>
      </c>
      <c r="I23" s="63">
        <v>11.538461538461538</v>
      </c>
      <c r="J23" s="63">
        <v>0.19999999999999929</v>
      </c>
      <c r="K23" s="63">
        <v>1.2973593570608486</v>
      </c>
      <c r="L23" s="63">
        <v>7.98</v>
      </c>
      <c r="M23" s="66">
        <f>'[1]Исходный для набора'!W12</f>
        <v>8.5</v>
      </c>
      <c r="N23" s="67">
        <f>'[1]Исходный для набора'!X12</f>
        <v>745</v>
      </c>
      <c r="O23" s="66">
        <f>'[1]Исходный для набора'!Y12</f>
        <v>9.6</v>
      </c>
    </row>
    <row r="24" spans="1:21" ht="16.8" x14ac:dyDescent="0.3">
      <c r="A24" s="62" t="s">
        <v>33</v>
      </c>
      <c r="B24" s="63">
        <v>52.87</v>
      </c>
      <c r="C24" s="63">
        <v>0.71999999999999886</v>
      </c>
      <c r="D24" s="63">
        <v>52.4</v>
      </c>
      <c r="E24" s="64">
        <v>3333</v>
      </c>
      <c r="F24" s="64">
        <v>3333</v>
      </c>
      <c r="G24" s="63">
        <v>15.862586258625862</v>
      </c>
      <c r="H24" s="65">
        <v>0.2160216021602146</v>
      </c>
      <c r="I24" s="63">
        <v>15.721572157215723</v>
      </c>
      <c r="J24" s="63">
        <v>0.46999999999999886</v>
      </c>
      <c r="K24" s="63">
        <v>0.14101410141013915</v>
      </c>
      <c r="L24" s="63">
        <v>64.45</v>
      </c>
      <c r="M24" s="66">
        <f>'[1]Исходный для набора'!W11</f>
        <v>52.15</v>
      </c>
      <c r="N24" s="67">
        <f>'[1]Исходный для набора'!X11</f>
        <v>3333</v>
      </c>
      <c r="O24" s="66">
        <f>'[1]Исходный для набора'!Y11</f>
        <v>46.7</v>
      </c>
    </row>
    <row r="25" spans="1:21" ht="16.8" x14ac:dyDescent="0.3">
      <c r="A25" s="62" t="s">
        <v>34</v>
      </c>
      <c r="B25" s="63">
        <v>11.6</v>
      </c>
      <c r="C25" s="63">
        <v>-6.0000000000000497E-2</v>
      </c>
      <c r="D25" s="63">
        <v>16.7</v>
      </c>
      <c r="E25" s="64">
        <v>977</v>
      </c>
      <c r="F25" s="64">
        <v>1284</v>
      </c>
      <c r="G25" s="63">
        <v>11.87308085977482</v>
      </c>
      <c r="H25" s="65">
        <v>-6.1412487205732447E-2</v>
      </c>
      <c r="I25" s="63">
        <v>13.006230529595014</v>
      </c>
      <c r="J25" s="63">
        <v>-5.0999999999999996</v>
      </c>
      <c r="K25" s="63">
        <v>-1.1331496698201935</v>
      </c>
      <c r="L25" s="63">
        <v>13.7</v>
      </c>
      <c r="M25" s="66">
        <f>'[1]Исходный для набора'!W35</f>
        <v>11.66</v>
      </c>
      <c r="N25" s="67">
        <f>'[1]Исходный для набора'!X35</f>
        <v>1282</v>
      </c>
      <c r="O25" s="66">
        <f>'[1]Исходный для набора'!Y35</f>
        <v>10.199999999999999</v>
      </c>
    </row>
    <row r="26" spans="1:21" ht="16.8" x14ac:dyDescent="0.3">
      <c r="A26" s="62" t="s">
        <v>35</v>
      </c>
      <c r="B26" s="63">
        <v>22.17</v>
      </c>
      <c r="C26" s="63">
        <v>0.67000000000000171</v>
      </c>
      <c r="D26" s="63">
        <v>20.7</v>
      </c>
      <c r="E26" s="64">
        <v>1714</v>
      </c>
      <c r="F26" s="64">
        <v>1309</v>
      </c>
      <c r="G26" s="63">
        <v>12.934655775962662</v>
      </c>
      <c r="H26" s="65">
        <v>0.390898483080516</v>
      </c>
      <c r="I26" s="63">
        <v>15.813598166539343</v>
      </c>
      <c r="J26" s="63">
        <v>1.4700000000000024</v>
      </c>
      <c r="K26" s="63">
        <v>-2.8789423905766807</v>
      </c>
      <c r="L26" s="63">
        <v>22.66</v>
      </c>
      <c r="M26" s="66">
        <f>'[1]Исходный для набора'!W16</f>
        <v>21.5</v>
      </c>
      <c r="N26" s="67">
        <f>'[1]Исходный для набора'!X16</f>
        <v>1271</v>
      </c>
      <c r="O26" s="66">
        <f>'[1]Исходный для набора'!Y16</f>
        <v>20</v>
      </c>
    </row>
    <row r="27" spans="1:21" ht="16.8" x14ac:dyDescent="0.3">
      <c r="A27" s="62" t="s">
        <v>36</v>
      </c>
      <c r="B27" s="63">
        <v>4.38</v>
      </c>
      <c r="C27" s="63">
        <v>0</v>
      </c>
      <c r="D27" s="63">
        <v>4.2</v>
      </c>
      <c r="E27" s="64">
        <v>328</v>
      </c>
      <c r="F27" s="64">
        <v>379</v>
      </c>
      <c r="G27" s="63">
        <v>13.353658536585366</v>
      </c>
      <c r="H27" s="65">
        <v>0</v>
      </c>
      <c r="I27" s="63">
        <v>11.08179419525066</v>
      </c>
      <c r="J27" s="63">
        <v>0.17999999999999972</v>
      </c>
      <c r="K27" s="63">
        <v>2.2718643413347053</v>
      </c>
      <c r="L27" s="63">
        <v>3.79</v>
      </c>
      <c r="M27" s="66">
        <f>'[1]Исходный для набора'!W13</f>
        <v>4.38</v>
      </c>
      <c r="N27" s="67">
        <f>'[1]Исходный для набора'!X13</f>
        <v>378</v>
      </c>
      <c r="O27" s="66">
        <f>'[1]Исходный для набора'!Y13</f>
        <v>3.9</v>
      </c>
    </row>
    <row r="28" spans="1:21" ht="16.8" x14ac:dyDescent="0.3">
      <c r="A28" s="62" t="s">
        <v>37</v>
      </c>
      <c r="B28" s="63">
        <v>10.4</v>
      </c>
      <c r="C28" s="63">
        <v>0.20000000000000107</v>
      </c>
      <c r="D28" s="63">
        <v>11.3</v>
      </c>
      <c r="E28" s="64">
        <v>760</v>
      </c>
      <c r="F28" s="64">
        <v>760</v>
      </c>
      <c r="G28" s="63">
        <v>13.684210526315789</v>
      </c>
      <c r="H28" s="65">
        <v>0.26315789473684248</v>
      </c>
      <c r="I28" s="63">
        <v>14.868421052631579</v>
      </c>
      <c r="J28" s="63">
        <v>-0.90000000000000036</v>
      </c>
      <c r="K28" s="63">
        <v>-1.1842105263157894</v>
      </c>
      <c r="L28" s="63">
        <v>12.8</v>
      </c>
      <c r="M28" s="66">
        <f>'[1]Исходный для набора'!W27</f>
        <v>10.199999999999999</v>
      </c>
      <c r="N28" s="67">
        <f>'[1]Исходный для набора'!X27</f>
        <v>760</v>
      </c>
      <c r="O28" s="66">
        <f>'[1]Исходный для набора'!Y27</f>
        <v>12.3</v>
      </c>
    </row>
    <row r="29" spans="1:21" s="76" customFormat="1" ht="14.25" customHeight="1" x14ac:dyDescent="0.3">
      <c r="A29" s="69" t="s">
        <v>31</v>
      </c>
      <c r="B29" s="70">
        <v>110.02</v>
      </c>
      <c r="C29" s="70">
        <v>1.6299999999999955</v>
      </c>
      <c r="D29" s="70">
        <v>113.7</v>
      </c>
      <c r="E29" s="71">
        <v>7782</v>
      </c>
      <c r="F29" s="71">
        <v>7793</v>
      </c>
      <c r="G29" s="70">
        <v>14.13775379079928</v>
      </c>
      <c r="H29" s="72">
        <v>0.20945772295039866</v>
      </c>
      <c r="I29" s="70">
        <v>14.590016681637367</v>
      </c>
      <c r="J29" s="70">
        <v>-3.6800000000000068</v>
      </c>
      <c r="K29" s="73">
        <v>-0.45226289083808702</v>
      </c>
      <c r="L29" s="70">
        <v>125.38000000000001</v>
      </c>
      <c r="M29" s="75">
        <f>SUM(M23:M28)</f>
        <v>108.39</v>
      </c>
      <c r="N29" s="74">
        <f>SUM(N23:N28)</f>
        <v>7769</v>
      </c>
      <c r="O29" s="75">
        <f>SUM(O23:O28)</f>
        <v>102.7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2.19</v>
      </c>
      <c r="C31" s="63">
        <v>0</v>
      </c>
      <c r="D31" s="63">
        <v>2.67</v>
      </c>
      <c r="E31" s="64">
        <v>370</v>
      </c>
      <c r="F31" s="64">
        <v>412</v>
      </c>
      <c r="G31" s="63">
        <v>5.9189189189189184</v>
      </c>
      <c r="H31" s="65">
        <v>0</v>
      </c>
      <c r="I31" s="63">
        <v>6.4805825242718438</v>
      </c>
      <c r="J31" s="63">
        <v>-0.48</v>
      </c>
      <c r="K31" s="63">
        <v>-0.56166360535292537</v>
      </c>
      <c r="L31" s="63">
        <v>2.06</v>
      </c>
      <c r="M31" s="66">
        <f>'[1]Исходный для набора'!W10</f>
        <v>2.19</v>
      </c>
      <c r="N31" s="67">
        <f>'[1]Исходный для набора'!X10</f>
        <v>367</v>
      </c>
      <c r="O31" s="66">
        <f>'[1]Исходный для набора'!Y10</f>
        <v>2.95</v>
      </c>
    </row>
    <row r="32" spans="1:21" ht="16.8" x14ac:dyDescent="0.3">
      <c r="A32" s="62" t="s">
        <v>39</v>
      </c>
      <c r="B32" s="63">
        <v>0.41</v>
      </c>
      <c r="C32" s="63">
        <v>0</v>
      </c>
      <c r="D32" s="63">
        <v>0.84</v>
      </c>
      <c r="E32" s="64">
        <v>62</v>
      </c>
      <c r="F32" s="64">
        <v>59</v>
      </c>
      <c r="G32" s="63">
        <v>6.6129032258064511</v>
      </c>
      <c r="H32" s="65">
        <v>0</v>
      </c>
      <c r="I32" s="63">
        <v>14.23728813559322</v>
      </c>
      <c r="J32" s="63">
        <v>-0.43</v>
      </c>
      <c r="K32" s="63">
        <v>-7.6243849097867686</v>
      </c>
      <c r="L32" s="63">
        <v>0.36</v>
      </c>
      <c r="M32" s="66">
        <f>'[1]Исходный для набора'!W14</f>
        <v>0.41</v>
      </c>
      <c r="N32" s="67">
        <f>'[1]Исходный для набора'!X14</f>
        <v>57</v>
      </c>
      <c r="O32" s="66">
        <f>'[1]Исходный для набора'!Y14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1.1399999999999999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11.399999999999999</v>
      </c>
      <c r="J33" s="63">
        <v>-3.9999999999999813E-2</v>
      </c>
      <c r="K33" s="63">
        <v>-0.3999999999999968</v>
      </c>
      <c r="L33" s="63"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1.1000000000000001</v>
      </c>
    </row>
    <row r="34" spans="1:15" ht="16.8" x14ac:dyDescent="0.3">
      <c r="A34" s="62" t="s">
        <v>41</v>
      </c>
      <c r="B34" s="63">
        <v>100.5</v>
      </c>
      <c r="C34" s="63">
        <v>2.2000000000000028</v>
      </c>
      <c r="D34" s="63">
        <v>95.3</v>
      </c>
      <c r="E34" s="64">
        <v>4971</v>
      </c>
      <c r="F34" s="64">
        <v>4971</v>
      </c>
      <c r="G34" s="63">
        <v>20.217260108630054</v>
      </c>
      <c r="H34" s="65">
        <v>0.44256688795011101</v>
      </c>
      <c r="I34" s="63">
        <v>19.171192918929794</v>
      </c>
      <c r="J34" s="63">
        <v>5.2000000000000028</v>
      </c>
      <c r="K34" s="63">
        <v>1.0460671897002598</v>
      </c>
      <c r="L34" s="63">
        <v>108.4</v>
      </c>
      <c r="M34" s="66">
        <f>'[1]Исходный для набора'!W29</f>
        <v>98.3</v>
      </c>
      <c r="N34" s="67">
        <f>'[1]Исходный для набора'!X29</f>
        <v>5782</v>
      </c>
      <c r="O34" s="66">
        <f>'[1]Исходный для набора'!Y29</f>
        <v>94.2</v>
      </c>
    </row>
    <row r="35" spans="1:15" ht="16.8" x14ac:dyDescent="0.3">
      <c r="A35" s="62" t="s">
        <v>42</v>
      </c>
      <c r="B35" s="63">
        <v>206.3</v>
      </c>
      <c r="C35" s="63">
        <v>0.40000000000000568</v>
      </c>
      <c r="D35" s="63">
        <v>200</v>
      </c>
      <c r="E35" s="64">
        <v>7294</v>
      </c>
      <c r="F35" s="64">
        <v>7269</v>
      </c>
      <c r="G35" s="63">
        <v>28.283520701946806</v>
      </c>
      <c r="H35" s="65">
        <v>5.4839594187001239E-2</v>
      </c>
      <c r="I35" s="63">
        <v>27.514100976750587</v>
      </c>
      <c r="J35" s="63">
        <v>6.3000000000000114</v>
      </c>
      <c r="K35" s="63">
        <v>0.76941972519621871</v>
      </c>
      <c r="L35" s="63">
        <v>210.9</v>
      </c>
      <c r="M35" s="66">
        <f>'[1]Исходный для набора'!W38</f>
        <v>205.9</v>
      </c>
      <c r="N35" s="67">
        <f>'[1]Исходный для набора'!X38</f>
        <v>7269</v>
      </c>
      <c r="O35" s="66">
        <f>'[1]Исходный для набора'!Y38</f>
        <v>182.1</v>
      </c>
    </row>
    <row r="36" spans="1:15" ht="16.8" x14ac:dyDescent="0.3">
      <c r="A36" s="62" t="s">
        <v>43</v>
      </c>
      <c r="B36" s="63">
        <v>14.59</v>
      </c>
      <c r="C36" s="63">
        <v>-0.14000000000000057</v>
      </c>
      <c r="D36" s="63">
        <v>19</v>
      </c>
      <c r="E36" s="64">
        <v>1243</v>
      </c>
      <c r="F36" s="64">
        <v>1415</v>
      </c>
      <c r="G36" s="63">
        <v>11.737731295253418</v>
      </c>
      <c r="H36" s="65">
        <v>-0.11263073209975971</v>
      </c>
      <c r="I36" s="63">
        <v>13.42756183745583</v>
      </c>
      <c r="J36" s="63">
        <v>-4.41</v>
      </c>
      <c r="K36" s="63">
        <v>-1.6898305422024116</v>
      </c>
      <c r="L36" s="63">
        <v>14.94</v>
      </c>
      <c r="M36" s="66">
        <f>'[1]Исходный для набора'!W40</f>
        <v>14.73</v>
      </c>
      <c r="N36" s="67">
        <f>'[1]Исходный для набора'!X40</f>
        <v>1437</v>
      </c>
      <c r="O36" s="66">
        <f>'[1]Исходный для набора'!Y40</f>
        <v>15.2</v>
      </c>
    </row>
    <row r="37" spans="1:15" ht="16.8" x14ac:dyDescent="0.3">
      <c r="A37" s="62" t="s">
        <v>44</v>
      </c>
      <c r="B37" s="63">
        <v>32.667999999999999</v>
      </c>
      <c r="C37" s="63">
        <v>-0.53000000000000114</v>
      </c>
      <c r="D37" s="63">
        <v>29.7</v>
      </c>
      <c r="E37" s="64">
        <v>1593</v>
      </c>
      <c r="F37" s="64">
        <v>1592</v>
      </c>
      <c r="G37" s="63">
        <v>20.50721908349027</v>
      </c>
      <c r="H37" s="65">
        <v>-0.33270558694287544</v>
      </c>
      <c r="I37" s="63">
        <v>18.655778894472363</v>
      </c>
      <c r="J37" s="63">
        <v>2.968</v>
      </c>
      <c r="K37" s="63">
        <v>1.8514401890179073</v>
      </c>
      <c r="L37" s="63">
        <v>39.317</v>
      </c>
      <c r="M37" s="66">
        <f>'[1]Исходный для набора'!W31</f>
        <v>33.198</v>
      </c>
      <c r="N37" s="67">
        <f>'[1]Исходный для набора'!X31</f>
        <v>1500</v>
      </c>
      <c r="O37" s="66">
        <f>'[1]Исходный для набора'!Y31</f>
        <v>24</v>
      </c>
    </row>
    <row r="38" spans="1:15" s="76" customFormat="1" ht="16.8" x14ac:dyDescent="0.3">
      <c r="A38" s="69" t="s">
        <v>31</v>
      </c>
      <c r="B38" s="70">
        <v>357.75799999999998</v>
      </c>
      <c r="C38" s="70">
        <v>1.9300000000000068</v>
      </c>
      <c r="D38" s="70">
        <v>348.65</v>
      </c>
      <c r="E38" s="71">
        <v>15633</v>
      </c>
      <c r="F38" s="71">
        <v>15818</v>
      </c>
      <c r="G38" s="70">
        <v>22.884794984967694</v>
      </c>
      <c r="H38" s="72">
        <v>0.12345679012345911</v>
      </c>
      <c r="I38" s="70">
        <v>22.041345302819572</v>
      </c>
      <c r="J38" s="70">
        <v>9.1080000000000041</v>
      </c>
      <c r="K38" s="73">
        <v>0.84344968214812255</v>
      </c>
      <c r="L38" s="70">
        <v>376.52699999999999</v>
      </c>
      <c r="M38" s="75">
        <f>SUM(M31:M37)</f>
        <v>355.82799999999997</v>
      </c>
      <c r="N38" s="74">
        <f>SUM(N31:N37)</f>
        <v>16512</v>
      </c>
      <c r="O38" s="75">
        <f>SUM(O31:O37)</f>
        <v>320.14999999999998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1.0900000000000001</v>
      </c>
      <c r="C40" s="63">
        <v>-2.0000000000000018E-2</v>
      </c>
      <c r="D40" s="63">
        <v>7.1</v>
      </c>
      <c r="E40" s="64">
        <v>226</v>
      </c>
      <c r="F40" s="64">
        <v>833</v>
      </c>
      <c r="G40" s="63">
        <v>4.8230088495575227</v>
      </c>
      <c r="H40" s="65">
        <v>-8.8495575221238632E-2</v>
      </c>
      <c r="I40" s="63">
        <v>8.5234093637454986</v>
      </c>
      <c r="J40" s="63">
        <v>-6.01</v>
      </c>
      <c r="K40" s="63">
        <v>-3.7004005141879759</v>
      </c>
      <c r="L40" s="63">
        <v>1.1299999999999999</v>
      </c>
      <c r="M40" s="66">
        <f>'[1]Исходный для набора'!W18</f>
        <v>1.1100000000000001</v>
      </c>
      <c r="N40" s="67">
        <f>'[1]Исходный для набора'!X18</f>
        <v>819</v>
      </c>
      <c r="O40" s="66">
        <f>'[1]Исходный для набора'!Y18</f>
        <v>6</v>
      </c>
    </row>
    <row r="41" spans="1:15" ht="16.8" x14ac:dyDescent="0.3">
      <c r="A41" s="62" t="s">
        <v>46</v>
      </c>
      <c r="B41" s="63">
        <v>166.51</v>
      </c>
      <c r="C41" s="63">
        <v>0</v>
      </c>
      <c r="D41" s="63">
        <v>166.32</v>
      </c>
      <c r="E41" s="64">
        <v>5753</v>
      </c>
      <c r="F41" s="64">
        <v>5989</v>
      </c>
      <c r="G41" s="63">
        <v>28.943160090387625</v>
      </c>
      <c r="H41" s="65">
        <v>0</v>
      </c>
      <c r="I41" s="63">
        <v>27.770913341125397</v>
      </c>
      <c r="J41" s="63">
        <v>0.18999999999999773</v>
      </c>
      <c r="K41" s="53">
        <v>1.1722467492622286</v>
      </c>
      <c r="L41" s="63">
        <v>223.21</v>
      </c>
      <c r="M41" s="66">
        <f>'[1]Исходный для набора'!W41</f>
        <v>166.51</v>
      </c>
      <c r="N41" s="67">
        <f>'[1]Исходный для набора'!X41</f>
        <v>5707</v>
      </c>
      <c r="O41" s="66">
        <f>'[1]Исходный для набора'!Y41</f>
        <v>138.4</v>
      </c>
    </row>
    <row r="42" spans="1:15" ht="16.8" x14ac:dyDescent="0.3">
      <c r="A42" s="62" t="s">
        <v>47</v>
      </c>
      <c r="B42" s="63">
        <v>42.353000000000002</v>
      </c>
      <c r="C42" s="63">
        <v>0.13799999999999812</v>
      </c>
      <c r="D42" s="63">
        <v>42.5</v>
      </c>
      <c r="E42" s="64">
        <v>2646</v>
      </c>
      <c r="F42" s="64">
        <v>2583</v>
      </c>
      <c r="G42" s="63">
        <v>16.006424792139079</v>
      </c>
      <c r="H42" s="65">
        <v>5.2154195011336668E-2</v>
      </c>
      <c r="I42" s="63">
        <v>16.453735965931088</v>
      </c>
      <c r="J42" s="63">
        <v>-0.14699999999999847</v>
      </c>
      <c r="K42" s="63">
        <v>-0.44731117379200924</v>
      </c>
      <c r="L42" s="63">
        <v>40.805</v>
      </c>
      <c r="M42" s="66">
        <f>'[1]Исходный для набора'!W28</f>
        <v>42.215000000000003</v>
      </c>
      <c r="N42" s="67">
        <f>'[1]Исходный для набора'!X28</f>
        <v>2582</v>
      </c>
      <c r="O42" s="66">
        <f>'[1]Исходный для набора'!Y28</f>
        <v>39.4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набора'!W24</f>
        <v>0</v>
      </c>
      <c r="N43" s="67">
        <f>'[1]Исходный для набора'!X24</f>
        <v>0</v>
      </c>
      <c r="O43" s="66">
        <f>'[1]Исходный для набора'!Y24</f>
        <v>0</v>
      </c>
    </row>
    <row r="44" spans="1:15" ht="16.8" x14ac:dyDescent="0.3">
      <c r="A44" s="62" t="s">
        <v>49</v>
      </c>
      <c r="B44" s="63">
        <v>0.53100000000000003</v>
      </c>
      <c r="C44" s="63">
        <v>9.000000000000008E-3</v>
      </c>
      <c r="D44" s="77">
        <v>1.1000000000000001</v>
      </c>
      <c r="E44" s="64">
        <v>104</v>
      </c>
      <c r="F44" s="64">
        <v>150</v>
      </c>
      <c r="G44" s="63">
        <v>5.1057692307692317</v>
      </c>
      <c r="H44" s="65">
        <v>8.6538461538461675E-2</v>
      </c>
      <c r="I44" s="63">
        <v>7.3333333333333339</v>
      </c>
      <c r="J44" s="63">
        <v>-0.56900000000000006</v>
      </c>
      <c r="K44" s="63">
        <v>-2.2275641025641022</v>
      </c>
      <c r="L44" s="63">
        <v>0.38900000000000001</v>
      </c>
      <c r="M44" s="66">
        <f>'[1]Исходный для набора'!W19</f>
        <v>0.52200000000000002</v>
      </c>
      <c r="N44" s="67">
        <f>'[1]Исходный для набора'!X19</f>
        <v>150</v>
      </c>
      <c r="O44" s="66">
        <f>'[1]Исходный для набора'!Y19</f>
        <v>1.3</v>
      </c>
    </row>
    <row r="45" spans="1:15" ht="16.8" x14ac:dyDescent="0.3">
      <c r="A45" s="62" t="s">
        <v>50</v>
      </c>
      <c r="B45" s="63">
        <v>143.91999999999999</v>
      </c>
      <c r="C45" s="63">
        <v>0.94999999999998863</v>
      </c>
      <c r="D45" s="63">
        <v>125.9</v>
      </c>
      <c r="E45" s="64">
        <v>7282</v>
      </c>
      <c r="F45" s="64">
        <v>7309</v>
      </c>
      <c r="G45" s="63">
        <v>19.763801153529251</v>
      </c>
      <c r="H45" s="65">
        <v>0.13045866520186777</v>
      </c>
      <c r="I45" s="63">
        <v>17.225338623614721</v>
      </c>
      <c r="J45" s="63">
        <v>18.019999999999982</v>
      </c>
      <c r="K45" s="63">
        <v>2.5384625299145291</v>
      </c>
      <c r="L45" s="63">
        <v>146.09</v>
      </c>
      <c r="M45" s="66">
        <f>'[1]Исходный для набора'!W26</f>
        <v>142.97</v>
      </c>
      <c r="N45" s="67">
        <f>'[1]Исходный для набора'!X26</f>
        <v>7300</v>
      </c>
      <c r="O45" s="66">
        <f>'[1]Исходный для набора'!Y26</f>
        <v>121.5</v>
      </c>
    </row>
    <row r="46" spans="1:15" ht="16.8" x14ac:dyDescent="0.3">
      <c r="A46" s="62" t="s">
        <v>51</v>
      </c>
      <c r="B46" s="63">
        <v>104.1</v>
      </c>
      <c r="C46" s="63">
        <v>0.29999999999999716</v>
      </c>
      <c r="D46" s="63">
        <v>97.8</v>
      </c>
      <c r="E46" s="64">
        <v>4299</v>
      </c>
      <c r="F46" s="64">
        <v>4299</v>
      </c>
      <c r="G46" s="63">
        <v>24.214933705512909</v>
      </c>
      <c r="H46" s="65">
        <v>6.9783670621074378E-2</v>
      </c>
      <c r="I46" s="63">
        <v>22.74947662247034</v>
      </c>
      <c r="J46" s="63">
        <v>6.2999999999999972</v>
      </c>
      <c r="K46" s="63">
        <v>1.4654570830425691</v>
      </c>
      <c r="L46" s="63">
        <v>111.3</v>
      </c>
      <c r="M46" s="66">
        <f>'[1]Исходный для набора'!W25</f>
        <v>103.8</v>
      </c>
      <c r="N46" s="67">
        <f>'[1]Исходный для набора'!X25</f>
        <v>4038</v>
      </c>
      <c r="O46" s="66">
        <f>'[1]Исходный для набора'!Y25</f>
        <v>77.5</v>
      </c>
    </row>
    <row r="47" spans="1:15" s="76" customFormat="1" ht="16.8" x14ac:dyDescent="0.3">
      <c r="A47" s="69" t="s">
        <v>31</v>
      </c>
      <c r="B47" s="70">
        <v>458.50400000000002</v>
      </c>
      <c r="C47" s="70">
        <v>1.3770000000000095</v>
      </c>
      <c r="D47" s="70">
        <v>440.71999999999997</v>
      </c>
      <c r="E47" s="71">
        <v>20310</v>
      </c>
      <c r="F47" s="71">
        <v>21163</v>
      </c>
      <c r="G47" s="70">
        <v>22.575283111767604</v>
      </c>
      <c r="H47" s="72">
        <v>6.7799113737077477E-2</v>
      </c>
      <c r="I47" s="70">
        <v>20.825024807446958</v>
      </c>
      <c r="J47" s="70">
        <v>17.784000000000049</v>
      </c>
      <c r="K47" s="73">
        <v>1.7502583043206457</v>
      </c>
      <c r="L47" s="70">
        <v>522.92399999999998</v>
      </c>
      <c r="M47" s="75">
        <f>SUM(M40:M46)</f>
        <v>457.12700000000001</v>
      </c>
      <c r="N47" s="74">
        <f>SUM(N40:N46)</f>
        <v>20596</v>
      </c>
      <c r="O47" s="75">
        <f>SUM(O40:O46)</f>
        <v>384.1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0.72</v>
      </c>
      <c r="C49" s="63">
        <v>0</v>
      </c>
      <c r="D49" s="63">
        <v>0.52</v>
      </c>
      <c r="E49" s="64">
        <v>152</v>
      </c>
      <c r="F49" s="64">
        <v>186</v>
      </c>
      <c r="G49" s="63">
        <v>4.7368421052631575</v>
      </c>
      <c r="H49" s="65">
        <v>0</v>
      </c>
      <c r="I49" s="63">
        <v>2.795698924731183</v>
      </c>
      <c r="J49" s="63">
        <v>0.19999999999999996</v>
      </c>
      <c r="K49" s="63">
        <v>1.9411431805319745</v>
      </c>
      <c r="L49" s="63">
        <v>0.72</v>
      </c>
      <c r="M49" s="66">
        <f>'[1]Исходный для набора'!W17</f>
        <v>0.72</v>
      </c>
      <c r="N49" s="67">
        <f>'[1]Исходный для набора'!X17</f>
        <v>186</v>
      </c>
      <c r="O49" s="66">
        <f>'[1]Исходный для набора'!Y17</f>
        <v>0.9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0.14000000000000001</v>
      </c>
      <c r="E50" s="64">
        <v>34</v>
      </c>
      <c r="F50" s="64">
        <v>39</v>
      </c>
      <c r="G50" s="63">
        <v>5.8823529411764701</v>
      </c>
      <c r="H50" s="65">
        <v>0</v>
      </c>
      <c r="I50" s="63">
        <v>3.5897435897435903</v>
      </c>
      <c r="J50" s="63">
        <v>0.06</v>
      </c>
      <c r="K50" s="63">
        <v>2.2926093514328798</v>
      </c>
      <c r="L50" s="63">
        <v>0.1</v>
      </c>
      <c r="M50" s="66">
        <f>'[1]Исходный для набора'!W22</f>
        <v>0.2</v>
      </c>
      <c r="N50" s="67">
        <f>'[1]Исходный для набора'!X22</f>
        <v>27</v>
      </c>
      <c r="O50" s="66">
        <f>'[1]Исходный для набора'!Y22</f>
        <v>0.2</v>
      </c>
    </row>
    <row r="51" spans="1:15" ht="16.8" x14ac:dyDescent="0.3">
      <c r="A51" s="62" t="s">
        <v>54</v>
      </c>
      <c r="B51" s="63">
        <v>0.67</v>
      </c>
      <c r="C51" s="63">
        <v>0</v>
      </c>
      <c r="D51" s="63">
        <v>0.71</v>
      </c>
      <c r="E51" s="64">
        <v>106</v>
      </c>
      <c r="F51" s="64">
        <v>101</v>
      </c>
      <c r="G51" s="63">
        <v>6.3207547169811322</v>
      </c>
      <c r="H51" s="65">
        <v>0</v>
      </c>
      <c r="I51" s="63">
        <v>7.0297029702970288</v>
      </c>
      <c r="J51" s="63">
        <v>-3.9999999999999925E-2</v>
      </c>
      <c r="K51" s="63">
        <v>-0.70894825331589661</v>
      </c>
      <c r="L51" s="63">
        <v>0.2</v>
      </c>
      <c r="M51" s="66">
        <f>'[1]Исходный для набора'!W32</f>
        <v>0.67</v>
      </c>
      <c r="N51" s="67">
        <f>'[1]Исходный для набора'!X32</f>
        <v>91</v>
      </c>
      <c r="O51" s="66">
        <f>'[1]Исходный для набора'!Y32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набора'!W42</f>
        <v>0</v>
      </c>
      <c r="N52" s="67">
        <f>'[1]Исходный для набора'!X42</f>
        <v>0</v>
      </c>
      <c r="O52" s="66">
        <f>'[1]Исходный для набора'!Y42</f>
        <v>0</v>
      </c>
    </row>
    <row r="53" spans="1:15" s="76" customFormat="1" ht="16.8" x14ac:dyDescent="0.3">
      <c r="A53" s="69" t="s">
        <v>31</v>
      </c>
      <c r="B53" s="70">
        <v>1.5899999999999999</v>
      </c>
      <c r="C53" s="70">
        <v>0</v>
      </c>
      <c r="D53" s="70">
        <v>1.37</v>
      </c>
      <c r="E53" s="71">
        <v>292</v>
      </c>
      <c r="F53" s="71">
        <v>326</v>
      </c>
      <c r="G53" s="70">
        <v>5.4452054794520546</v>
      </c>
      <c r="H53" s="72">
        <v>0</v>
      </c>
      <c r="I53" s="70">
        <v>4.2024539877300615</v>
      </c>
      <c r="J53" s="70">
        <v>0.21999999999999975</v>
      </c>
      <c r="K53" s="73">
        <v>1.2427514917219931</v>
      </c>
      <c r="L53" s="70">
        <v>1.02</v>
      </c>
      <c r="M53" s="75">
        <f>SUM(M49:M52)</f>
        <v>1.5899999999999999</v>
      </c>
      <c r="N53" s="74">
        <f>SUM(N49:N52)</f>
        <v>304</v>
      </c>
      <c r="O53" s="75">
        <f>SUM(O49:O52)</f>
        <v>1.8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1266.6919999999998</v>
      </c>
      <c r="C55" s="84">
        <v>1.0669999999997799</v>
      </c>
      <c r="D55" s="84">
        <v>1253.49</v>
      </c>
      <c r="E55" s="85">
        <v>62232</v>
      </c>
      <c r="F55" s="85">
        <v>64551</v>
      </c>
      <c r="G55" s="84">
        <v>20.399999999999999</v>
      </c>
      <c r="H55" s="86">
        <v>6.279406093328177E-2</v>
      </c>
      <c r="I55" s="84">
        <v>19.399999999999999</v>
      </c>
      <c r="J55" s="84">
        <v>13.201999999999771</v>
      </c>
      <c r="K55" s="84">
        <v>1</v>
      </c>
      <c r="L55" s="84">
        <v>1410.8710000000001</v>
      </c>
      <c r="M55" s="87">
        <f>'[1]Исходный для набора'!W43</f>
        <v>1265.625</v>
      </c>
      <c r="N55" s="88">
        <f>'[1]Исходный для набора'!X43</f>
        <v>64796</v>
      </c>
      <c r="O55" s="89">
        <f>'[1]Исходный для набора'!Y43</f>
        <v>1148.5500000000002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1266.6919999999998</v>
      </c>
      <c r="C63" s="110"/>
      <c r="D63" s="111">
        <v>28786.916999999998</v>
      </c>
      <c r="E63" s="112"/>
      <c r="F63" s="113">
        <v>102.3269999999975</v>
      </c>
      <c r="G63" s="114"/>
      <c r="H63" s="115">
        <v>62232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1253.49</v>
      </c>
      <c r="C64" s="110"/>
      <c r="D64" s="111">
        <v>28684.59</v>
      </c>
      <c r="E64" s="112"/>
      <c r="F64" s="119"/>
      <c r="G64" s="120"/>
      <c r="H64" s="115">
        <v>64551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1148.5500000000002</v>
      </c>
      <c r="C65" s="110"/>
      <c r="D65" s="111">
        <v>26032.7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2024-01-23T02:16:04Z</dcterms:created>
  <dcterms:modified xsi:type="dcterms:W3CDTF">2024-01-23T02:17:31Z</dcterms:modified>
</cp:coreProperties>
</file>