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2. ДЕКА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<sst xmlns="http://schemas.openxmlformats.org/spreadsheetml/2006/main" count="90" uniqueCount="74">
  <si>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</si>
  <si>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</si>
  <si>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</si>
  <si>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</si>
  <si>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</si>
  <si>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</si>
  <si>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</si>
  <si>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</si>
  <si>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</si>
  <si>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</si>
  <si>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</si>
  <si>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</si>
  <si>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</si>
  <si>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</si>
  <si>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</si>
  <si>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</si>
  <si>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</si>
  <si>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</si>
  <si>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</si>
  <si>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</si>
  <si>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</si>
  <si>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</si>
  <si>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</si>
  <si>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</si>
  <si>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</si>
  <si>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</si>
  <si>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</si>
  <si>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</si>
  <si>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</si>
  <si>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</si>
  <si>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</si>
  <si>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</si>
  <si>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</si>
  <si>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</si>
  <si>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</si>
  <si>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</si>
  <si>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</si>
  <si>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</si>
  <si>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</si>
  <si>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</si>
  <si>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</si>
  <si>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</si>
  <si>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</si>
  <si>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</si>
  <si>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</si>
  <si>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</si>
  <si>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</si>
  <si>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</si>
  <si>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</si>
  <si>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</si>
  <si>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</si>
  <si>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</si>
  <si>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</si>
  <si>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</si>
  <si>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</si>
  <si>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</si>
  <si>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</si>
  <si>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</si>
  <si>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</si>
  <si>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</si>
  <si>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</si>
  <si>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</si>
  <si>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</si>
  <si>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</si>
  <si>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</si>
  <si>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</si>
  <si>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</si>
  <si>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21 декабря</t>
  </si>
  <si>
    <t>2023 года</t>
  </si>
  <si>
    <t>Разница к 2022 году +/-</t>
  </si>
  <si>
    <t>на 1 декабря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</si>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</sst>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49.2</v>
          </cell>
          <cell r="AA9">
            <v>1900</v>
          </cell>
          <cell r="AB9">
            <v>44.4</v>
          </cell>
        </row>
        <row r="10">
          <cell r="Z10">
            <v>2.27</v>
          </cell>
          <cell r="AA10">
            <v>358</v>
          </cell>
          <cell r="AB10">
            <v>3.32</v>
          </cell>
        </row>
        <row r="11">
          <cell r="Z11">
            <v>49.09</v>
          </cell>
          <cell r="AA11">
            <v>3333</v>
          </cell>
          <cell r="AB11">
            <v>42.6</v>
          </cell>
        </row>
        <row r="12">
          <cell r="Z12">
            <v>7.4</v>
          </cell>
          <cell r="AA12">
            <v>745</v>
          </cell>
          <cell r="AB12">
            <v>8.5</v>
          </cell>
        </row>
        <row r="13">
          <cell r="Z13">
            <v>4.4000000000000004</v>
          </cell>
          <cell r="AA13">
            <v>414</v>
          </cell>
          <cell r="AB13">
            <v>4.5999999999999996</v>
          </cell>
        </row>
        <row r="14">
          <cell r="Z14">
            <v>0.56999999999999995</v>
          </cell>
          <cell r="AA14">
            <v>57</v>
          </cell>
          <cell r="AB14">
            <v>0.6</v>
          </cell>
        </row>
        <row r="15">
          <cell r="Z15">
            <v>13.1</v>
          </cell>
          <cell r="AA15">
            <v>1000</v>
          </cell>
          <cell r="AB15">
            <v>12</v>
          </cell>
        </row>
        <row r="16">
          <cell r="Z16">
            <v>18.48</v>
          </cell>
          <cell r="AA16">
            <v>1276</v>
          </cell>
          <cell r="AB16">
            <v>19.600000000000001</v>
          </cell>
        </row>
        <row r="17">
          <cell r="Z17">
            <v>1.1200000000000001</v>
          </cell>
          <cell r="AA17">
            <v>185</v>
          </cell>
          <cell r="AB17">
            <v>0.53</v>
          </cell>
        </row>
        <row r="18">
          <cell r="Z18">
            <v>1.22</v>
          </cell>
          <cell r="AA18">
            <v>819</v>
          </cell>
          <cell r="AB18">
            <v>5.8</v>
          </cell>
        </row>
        <row r="19">
          <cell r="Z19">
            <v>0.58199999999999996</v>
          </cell>
          <cell r="AA19">
            <v>140</v>
          </cell>
          <cell r="AB19">
            <v>1</v>
          </cell>
        </row>
        <row r="20">
          <cell r="Z20">
            <v>2.7</v>
          </cell>
          <cell r="AA20">
            <v>993</v>
          </cell>
          <cell r="AB20">
            <v>3.8</v>
          </cell>
        </row>
        <row r="21">
          <cell r="Z21">
            <v>0.82</v>
          </cell>
          <cell r="AA21">
            <v>458</v>
          </cell>
          <cell r="AB21">
            <v>6.5</v>
          </cell>
        </row>
        <row r="22">
          <cell r="Z22">
            <v>0.2</v>
          </cell>
          <cell r="AA22">
            <v>27</v>
          </cell>
          <cell r="AB22">
            <v>0.2</v>
          </cell>
        </row>
        <row r="23">
          <cell r="Z23">
            <v>193.8</v>
          </cell>
          <cell r="AA23">
            <v>10626</v>
          </cell>
          <cell r="AB23">
            <v>185.2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99.2</v>
          </cell>
          <cell r="AA25">
            <v>3958</v>
          </cell>
          <cell r="AB25">
            <v>71</v>
          </cell>
        </row>
        <row r="26">
          <cell r="Z26">
            <v>129.80000000000001</v>
          </cell>
          <cell r="AA26">
            <v>7296</v>
          </cell>
          <cell r="AB26">
            <v>114.3</v>
          </cell>
        </row>
        <row r="27">
          <cell r="Z27">
            <v>10.1</v>
          </cell>
          <cell r="AA27">
            <v>760</v>
          </cell>
          <cell r="AB27">
            <v>12</v>
          </cell>
        </row>
        <row r="28">
          <cell r="Z28">
            <v>40.200000000000003</v>
          </cell>
          <cell r="AA28">
            <v>2580</v>
          </cell>
          <cell r="AB28">
            <v>36.799999999999997</v>
          </cell>
        </row>
        <row r="29">
          <cell r="Z29">
            <v>93.8</v>
          </cell>
          <cell r="AA29">
            <v>6769</v>
          </cell>
          <cell r="AB29">
            <v>88.9</v>
          </cell>
        </row>
        <row r="30">
          <cell r="Z30">
            <v>9.69</v>
          </cell>
          <cell r="AA30">
            <v>602</v>
          </cell>
          <cell r="AB30">
            <v>7.1589999999999998</v>
          </cell>
        </row>
        <row r="31">
          <cell r="Z31">
            <v>32.098999999999997</v>
          </cell>
          <cell r="AA31">
            <v>1500</v>
          </cell>
          <cell r="AB31">
            <v>22.42</v>
          </cell>
        </row>
        <row r="32">
          <cell r="Z32">
            <v>0.59</v>
          </cell>
          <cell r="AA32">
            <v>96</v>
          </cell>
          <cell r="AB32">
            <v>0.7</v>
          </cell>
        </row>
        <row r="33">
          <cell r="Z33">
            <v>44.31</v>
          </cell>
          <cell r="AA33">
            <v>2906</v>
          </cell>
          <cell r="AB33">
            <v>48.4</v>
          </cell>
        </row>
        <row r="34">
          <cell r="Z34">
            <v>7.48</v>
          </cell>
          <cell r="AA34">
            <v>796</v>
          </cell>
          <cell r="AB34">
            <v>9.3000000000000007</v>
          </cell>
        </row>
        <row r="35">
          <cell r="Z35">
            <v>10.742000000000001</v>
          </cell>
          <cell r="AA35">
            <v>1344</v>
          </cell>
          <cell r="AB35">
            <v>10.7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195.5</v>
          </cell>
          <cell r="AA38">
            <v>7119</v>
          </cell>
          <cell r="AB38">
            <v>176</v>
          </cell>
        </row>
        <row r="39">
          <cell r="Z39">
            <v>9.9</v>
          </cell>
          <cell r="AA39">
            <v>440</v>
          </cell>
          <cell r="AB39">
            <v>6.6</v>
          </cell>
        </row>
        <row r="40">
          <cell r="Z40">
            <v>14.7</v>
          </cell>
          <cell r="AA40">
            <v>1444</v>
          </cell>
          <cell r="AB40">
            <v>16.2</v>
          </cell>
        </row>
        <row r="41">
          <cell r="Z41">
            <v>165.16</v>
          </cell>
          <cell r="AA41">
            <v>5652</v>
          </cell>
          <cell r="AB41">
            <v>139.1</v>
          </cell>
        </row>
        <row r="42">
          <cell r="Z42">
            <v>0</v>
          </cell>
          <cell r="AA42">
            <v>0</v>
          </cell>
          <cell r="AB42">
            <v>0</v>
          </cell>
        </row>
        <row r="43">
          <cell r="Z43">
            <v>1209.3230000000003</v>
          </cell>
          <cell r="AA43">
            <v>65693</v>
          </cell>
          <cell r="AB43">
            <v>1099.329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K2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49.8</v>
      </c>
      <c r="C11" s="63">
        <v>0.59999999999999432</v>
      </c>
      <c r="D11" s="63">
        <v>43.9</v>
      </c>
      <c r="E11" s="64">
        <v>1877</v>
      </c>
      <c r="F11" s="64">
        <v>1898</v>
      </c>
      <c r="G11" s="63">
        <v>26.531699520511452</v>
      </c>
      <c r="H11" s="65">
        <v>0.31965903036760324</v>
      </c>
      <c r="I11" s="63">
        <v>23.129610115911483</v>
      </c>
      <c r="J11" s="63">
        <v>5.8999999999999986</v>
      </c>
      <c r="K11" s="63">
        <v>3.4020894045999697</v>
      </c>
      <c r="L11" s="63">
        <v>57.825000000000003</v>
      </c>
      <c r="M11" s="66">
        <f>'[1]Исходный для набора'!Z9</f>
        <v>49.2</v>
      </c>
      <c r="N11" s="67">
        <f>'[1]Исходный для набора'!AA9</f>
        <v>1900</v>
      </c>
      <c r="O11" s="66">
        <f>'[1]Исходный для набора'!AB9</f>
        <v>44.4</v>
      </c>
    </row>
    <row r="12" spans="1:23" ht="16.8" x14ac:dyDescent="0.3">
      <c r="A12" s="62" t="s">
        <v>22</v>
      </c>
      <c r="B12" s="63">
        <v>194.2</v>
      </c>
      <c r="C12" s="63">
        <v>0.39999999999997726</v>
      </c>
      <c r="D12" s="63">
        <v>201.2</v>
      </c>
      <c r="E12" s="64">
        <v>10706</v>
      </c>
      <c r="F12" s="64">
        <v>10626</v>
      </c>
      <c r="G12" s="63">
        <v>18.139361105921914</v>
      </c>
      <c r="H12" s="65">
        <v>3.7362226788715702E-2</v>
      </c>
      <c r="I12" s="63">
        <v>18.934688499905889</v>
      </c>
      <c r="J12" s="63">
        <v>-7</v>
      </c>
      <c r="K12" s="63">
        <v>-0.79532739398397467</v>
      </c>
      <c r="L12" s="63">
        <v>224.6</v>
      </c>
      <c r="M12" s="66">
        <f>'[1]Исходный для набора'!Z23</f>
        <v>193.8</v>
      </c>
      <c r="N12" s="67">
        <f>'[1]Исходный для набора'!AA23</f>
        <v>10626</v>
      </c>
      <c r="O12" s="66">
        <f>'[1]Исходный для набора'!AB23</f>
        <v>185.2</v>
      </c>
    </row>
    <row r="13" spans="1:23" ht="16.8" x14ac:dyDescent="0.3">
      <c r="A13" s="62" t="s">
        <v>23</v>
      </c>
      <c r="B13" s="63">
        <v>13.1</v>
      </c>
      <c r="C13" s="63">
        <v>0</v>
      </c>
      <c r="D13" s="63">
        <v>13.6</v>
      </c>
      <c r="E13" s="64">
        <v>1015</v>
      </c>
      <c r="F13" s="64">
        <v>1015</v>
      </c>
      <c r="G13" s="63">
        <v>12.906403940886699</v>
      </c>
      <c r="H13" s="65">
        <v>0</v>
      </c>
      <c r="I13" s="63">
        <v>13.399014778325123</v>
      </c>
      <c r="J13" s="63">
        <v>-0.5</v>
      </c>
      <c r="K13" s="63">
        <v>-0.49261083743842349</v>
      </c>
      <c r="L13" s="63">
        <v>11.2</v>
      </c>
      <c r="M13" s="66">
        <f>'[1]Исходный для набора'!Z15</f>
        <v>13.1</v>
      </c>
      <c r="N13" s="67">
        <f>'[1]Исходный для набора'!AA15</f>
        <v>1000</v>
      </c>
      <c r="O13" s="66">
        <f>'[1]Исходный для набора'!AB15</f>
        <v>12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2.7</v>
      </c>
      <c r="C15" s="63">
        <v>0</v>
      </c>
      <c r="D15" s="63">
        <v>3.7</v>
      </c>
      <c r="E15" s="64">
        <v>297</v>
      </c>
      <c r="F15" s="64">
        <v>1006</v>
      </c>
      <c r="G15" s="63">
        <v>9.0909090909090917</v>
      </c>
      <c r="H15" s="65">
        <v>0</v>
      </c>
      <c r="I15" s="63">
        <v>3.6779324055666009</v>
      </c>
      <c r="J15" s="63">
        <v>-1</v>
      </c>
      <c r="K15" s="63">
        <v>5.4129766853424908</v>
      </c>
      <c r="L15" s="63">
        <v>2.4500000000000002</v>
      </c>
      <c r="M15" s="66">
        <f>'[1]Исходный для набора'!Z20</f>
        <v>2.7</v>
      </c>
      <c r="N15" s="67">
        <f>'[1]Исходный для набора'!AA20</f>
        <v>993</v>
      </c>
      <c r="O15" s="66">
        <f>'[1]Исходный для набора'!AB20</f>
        <v>3.8</v>
      </c>
    </row>
    <row r="16" spans="1:23" ht="16.8" x14ac:dyDescent="0.3">
      <c r="A16" s="62" t="s">
        <v>26</v>
      </c>
      <c r="B16" s="63">
        <v>9.69</v>
      </c>
      <c r="C16" s="63">
        <v>0</v>
      </c>
      <c r="D16" s="63">
        <v>9.77</v>
      </c>
      <c r="E16" s="64">
        <v>677</v>
      </c>
      <c r="F16" s="64">
        <v>674</v>
      </c>
      <c r="G16" s="63">
        <v>14.31314623338257</v>
      </c>
      <c r="H16" s="65">
        <v>0</v>
      </c>
      <c r="I16" s="63">
        <v>14.495548961424332</v>
      </c>
      <c r="J16" s="63">
        <v>-8.0000000000000071E-2</v>
      </c>
      <c r="K16" s="63">
        <v>-0.18240272804176172</v>
      </c>
      <c r="L16" s="63">
        <v>5.54</v>
      </c>
      <c r="M16" s="66">
        <f>'[1]Исходный для набора'!Z30</f>
        <v>9.69</v>
      </c>
      <c r="N16" s="67">
        <f>'[1]Исходный для набора'!AA30</f>
        <v>602</v>
      </c>
      <c r="O16" s="66">
        <f>'[1]Исходный для набора'!AB30</f>
        <v>7.1589999999999998</v>
      </c>
    </row>
    <row r="17" spans="1:21" ht="16.8" x14ac:dyDescent="0.3">
      <c r="A17" s="62" t="s">
        <v>27</v>
      </c>
      <c r="B17" s="63">
        <v>0.82</v>
      </c>
      <c r="C17" s="63">
        <v>0</v>
      </c>
      <c r="D17" s="63">
        <v>6</v>
      </c>
      <c r="E17" s="64">
        <v>127</v>
      </c>
      <c r="F17" s="64">
        <v>494</v>
      </c>
      <c r="G17" s="63">
        <v>6.456692913385826</v>
      </c>
      <c r="H17" s="65">
        <v>0</v>
      </c>
      <c r="I17" s="63">
        <v>12.145748987854251</v>
      </c>
      <c r="J17" s="63">
        <v>-5.18</v>
      </c>
      <c r="K17" s="63">
        <v>-5.6890560744684251</v>
      </c>
      <c r="L17" s="63">
        <v>0.99</v>
      </c>
      <c r="M17" s="66">
        <f>'[1]Исходный для набора'!Z21</f>
        <v>0.82</v>
      </c>
      <c r="N17" s="67">
        <f>'[1]Исходный для набора'!AA21</f>
        <v>458</v>
      </c>
      <c r="O17" s="66">
        <f>'[1]Исходный для набора'!AB21</f>
        <v>6.5</v>
      </c>
    </row>
    <row r="18" spans="1:21" ht="16.8" x14ac:dyDescent="0.3">
      <c r="A18" s="62" t="s">
        <v>28</v>
      </c>
      <c r="B18" s="63">
        <v>44.82</v>
      </c>
      <c r="C18" s="63">
        <v>0.50999999999999801</v>
      </c>
      <c r="D18" s="63">
        <v>44</v>
      </c>
      <c r="E18" s="64">
        <v>2467</v>
      </c>
      <c r="F18" s="64">
        <v>2456</v>
      </c>
      <c r="G18" s="63">
        <v>18.167815160113499</v>
      </c>
      <c r="H18" s="65">
        <v>0.20672882042967089</v>
      </c>
      <c r="I18" s="63">
        <v>17.915309446254074</v>
      </c>
      <c r="J18" s="63">
        <v>0.82000000000000028</v>
      </c>
      <c r="K18" s="63">
        <v>0.25250571385942422</v>
      </c>
      <c r="L18" s="63">
        <v>52.84</v>
      </c>
      <c r="M18" s="66">
        <f>'[1]Исходный для набора'!Z33</f>
        <v>44.31</v>
      </c>
      <c r="N18" s="67">
        <f>'[1]Исходный для набора'!AA33</f>
        <v>2906</v>
      </c>
      <c r="O18" s="66">
        <f>'[1]Исходный для набора'!AB33</f>
        <v>48.4</v>
      </c>
    </row>
    <row r="19" spans="1:21" ht="16.8" x14ac:dyDescent="0.3">
      <c r="A19" s="62" t="s">
        <v>29</v>
      </c>
      <c r="B19" s="63">
        <v>7.76</v>
      </c>
      <c r="C19" s="63">
        <v>0.27999999999999936</v>
      </c>
      <c r="D19" s="63">
        <v>9.6999999999999993</v>
      </c>
      <c r="E19" s="64">
        <v>515</v>
      </c>
      <c r="F19" s="64">
        <v>774</v>
      </c>
      <c r="G19" s="63">
        <v>15.067961165048544</v>
      </c>
      <c r="H19" s="65">
        <v>0.54368932038834927</v>
      </c>
      <c r="I19" s="63">
        <v>12.532299741602067</v>
      </c>
      <c r="J19" s="63">
        <v>-1.9399999999999995</v>
      </c>
      <c r="K19" s="63">
        <v>2.5356614234464772</v>
      </c>
      <c r="L19" s="63">
        <v>4.78</v>
      </c>
      <c r="M19" s="66">
        <f>'[1]Исходный для набора'!Z34</f>
        <v>7.48</v>
      </c>
      <c r="N19" s="67">
        <f>'[1]Исходный для набора'!AA34</f>
        <v>796</v>
      </c>
      <c r="O19" s="66">
        <f>'[1]Исходный для набора'!AB34</f>
        <v>9.3000000000000007</v>
      </c>
      <c r="U19" s="68"/>
    </row>
    <row r="20" spans="1:21" ht="16.8" x14ac:dyDescent="0.3">
      <c r="A20" s="62" t="s">
        <v>30</v>
      </c>
      <c r="B20" s="63">
        <v>10</v>
      </c>
      <c r="C20" s="63">
        <v>9.9999999999999645E-2</v>
      </c>
      <c r="D20" s="63">
        <v>8.24</v>
      </c>
      <c r="E20" s="64">
        <v>440</v>
      </c>
      <c r="F20" s="64">
        <v>440</v>
      </c>
      <c r="G20" s="63">
        <v>22.727272727272727</v>
      </c>
      <c r="H20" s="65">
        <v>0.22727272727272663</v>
      </c>
      <c r="I20" s="63">
        <v>18.727272727272727</v>
      </c>
      <c r="J20" s="63">
        <v>1.7599999999999998</v>
      </c>
      <c r="K20" s="63">
        <v>4</v>
      </c>
      <c r="L20" s="63">
        <v>8.9</v>
      </c>
      <c r="M20" s="66">
        <f>'[1]Исходный для набора'!Z39</f>
        <v>9.9</v>
      </c>
      <c r="N20" s="67">
        <f>'[1]Исходный для набора'!AA39</f>
        <v>440</v>
      </c>
      <c r="O20" s="66">
        <f>'[1]Исходный для набора'!AB39</f>
        <v>6.6</v>
      </c>
    </row>
    <row r="21" spans="1:21" ht="16.8" x14ac:dyDescent="0.3">
      <c r="A21" s="69" t="s">
        <v>31</v>
      </c>
      <c r="B21" s="70">
        <v>332.89</v>
      </c>
      <c r="C21" s="70">
        <v>1.8899999999999864</v>
      </c>
      <c r="D21" s="70">
        <v>340.10999999999996</v>
      </c>
      <c r="E21" s="71">
        <v>18121</v>
      </c>
      <c r="F21" s="71">
        <v>19383</v>
      </c>
      <c r="G21" s="70">
        <v>18.370398984603501</v>
      </c>
      <c r="H21" s="72">
        <v>0.10429887975277552</v>
      </c>
      <c r="I21" s="70">
        <v>17.546819377805292</v>
      </c>
      <c r="J21" s="70">
        <v>-7.2199999999999704</v>
      </c>
      <c r="K21" s="73">
        <v>0.82357960679820863</v>
      </c>
      <c r="L21" s="70">
        <v>369.125</v>
      </c>
      <c r="M21" s="66">
        <f>SUM(M11:M20)</f>
        <v>331</v>
      </c>
      <c r="N21" s="74">
        <f>SUM(N11:N20)</f>
        <v>19721</v>
      </c>
      <c r="O21" s="75">
        <f>SUM(O11:O20)</f>
        <v>323.35899999999998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7.48</v>
      </c>
      <c r="C23" s="63">
        <v>8.0000000000000071E-2</v>
      </c>
      <c r="D23" s="63">
        <v>9.4</v>
      </c>
      <c r="E23" s="64">
        <v>670</v>
      </c>
      <c r="F23" s="64">
        <v>730</v>
      </c>
      <c r="G23" s="63">
        <v>11.164179104477611</v>
      </c>
      <c r="H23" s="65">
        <v>0.11940298507462721</v>
      </c>
      <c r="I23" s="63">
        <v>12.876712328767123</v>
      </c>
      <c r="J23" s="63">
        <v>-1.92</v>
      </c>
      <c r="K23" s="63">
        <v>-1.7125332242895119</v>
      </c>
      <c r="L23" s="63">
        <v>7.55</v>
      </c>
      <c r="M23" s="66">
        <f>'[1]Исходный для набора'!Z12</f>
        <v>7.4</v>
      </c>
      <c r="N23" s="67">
        <f>'[1]Исходный для набора'!AA12</f>
        <v>745</v>
      </c>
      <c r="O23" s="66">
        <f>'[1]Исходный для набора'!AB12</f>
        <v>8.5</v>
      </c>
    </row>
    <row r="24" spans="1:21" ht="16.8" x14ac:dyDescent="0.3">
      <c r="A24" s="62" t="s">
        <v>33</v>
      </c>
      <c r="B24" s="63">
        <v>49.62</v>
      </c>
      <c r="C24" s="63">
        <v>0.52999999999999403</v>
      </c>
      <c r="D24" s="63">
        <v>48.9</v>
      </c>
      <c r="E24" s="64">
        <v>3333</v>
      </c>
      <c r="F24" s="64">
        <v>3333</v>
      </c>
      <c r="G24" s="63">
        <v>14.887488748874887</v>
      </c>
      <c r="H24" s="65">
        <v>0.15901590159015733</v>
      </c>
      <c r="I24" s="63">
        <v>14.67146714671467</v>
      </c>
      <c r="J24" s="63">
        <v>0.71999999999999886</v>
      </c>
      <c r="K24" s="63">
        <v>0.21602160216021637</v>
      </c>
      <c r="L24" s="63">
        <v>60.05</v>
      </c>
      <c r="M24" s="66">
        <f>'[1]Исходный для набора'!Z11</f>
        <v>49.09</v>
      </c>
      <c r="N24" s="67">
        <f>'[1]Исходный для набора'!AA11</f>
        <v>3333</v>
      </c>
      <c r="O24" s="66">
        <f>'[1]Исходный для набора'!AB11</f>
        <v>42.6</v>
      </c>
    </row>
    <row r="25" spans="1:21" ht="16.8" x14ac:dyDescent="0.3">
      <c r="A25" s="62" t="s">
        <v>34</v>
      </c>
      <c r="B25" s="63">
        <v>10.298999999999999</v>
      </c>
      <c r="C25" s="63">
        <v>-0.44300000000000139</v>
      </c>
      <c r="D25" s="63">
        <v>15.6</v>
      </c>
      <c r="E25" s="64">
        <v>992</v>
      </c>
      <c r="F25" s="64">
        <v>1034</v>
      </c>
      <c r="G25" s="63">
        <v>10.382056451612902</v>
      </c>
      <c r="H25" s="65">
        <v>-0.4465725806451637</v>
      </c>
      <c r="I25" s="63">
        <v>15.087040618955513</v>
      </c>
      <c r="J25" s="63">
        <v>-5.3010000000000002</v>
      </c>
      <c r="K25" s="63">
        <v>-4.7049841673426105</v>
      </c>
      <c r="L25" s="63">
        <v>10.9</v>
      </c>
      <c r="M25" s="66">
        <f>'[1]Исходный для набора'!Z35</f>
        <v>10.742000000000001</v>
      </c>
      <c r="N25" s="67">
        <f>'[1]Исходный для набора'!AA35</f>
        <v>1344</v>
      </c>
      <c r="O25" s="66">
        <f>'[1]Исходный для набора'!AB35</f>
        <v>10.7</v>
      </c>
    </row>
    <row r="26" spans="1:21" ht="16.8" x14ac:dyDescent="0.3">
      <c r="A26" s="62" t="s">
        <v>35</v>
      </c>
      <c r="B26" s="63">
        <v>18.2</v>
      </c>
      <c r="C26" s="63">
        <v>-0.28000000000000114</v>
      </c>
      <c r="D26" s="63">
        <v>19.399999999999999</v>
      </c>
      <c r="E26" s="64">
        <v>1308</v>
      </c>
      <c r="F26" s="64">
        <v>1304</v>
      </c>
      <c r="G26" s="63">
        <v>13.914373088685014</v>
      </c>
      <c r="H26" s="65">
        <v>-0.21406727828746241</v>
      </c>
      <c r="I26" s="63">
        <v>14.877300613496931</v>
      </c>
      <c r="J26" s="63">
        <v>-1.1999999999999993</v>
      </c>
      <c r="K26" s="63">
        <v>-0.96292752481191712</v>
      </c>
      <c r="L26" s="63">
        <v>19.11</v>
      </c>
      <c r="M26" s="66">
        <f>'[1]Исходный для набора'!Z16</f>
        <v>18.48</v>
      </c>
      <c r="N26" s="67">
        <f>'[1]Исходный для набора'!AA16</f>
        <v>1276</v>
      </c>
      <c r="O26" s="66">
        <f>'[1]Исходный для набора'!AB16</f>
        <v>19.600000000000001</v>
      </c>
    </row>
    <row r="27" spans="1:21" ht="16.8" x14ac:dyDescent="0.3">
      <c r="A27" s="62" t="s">
        <v>36</v>
      </c>
      <c r="B27" s="63">
        <v>4.42</v>
      </c>
      <c r="C27" s="63">
        <v>1.9999999999999574E-2</v>
      </c>
      <c r="D27" s="63">
        <v>4.05</v>
      </c>
      <c r="E27" s="64">
        <v>379</v>
      </c>
      <c r="F27" s="64">
        <v>378</v>
      </c>
      <c r="G27" s="63">
        <v>11.6622691292876</v>
      </c>
      <c r="H27" s="65">
        <v>5.2770448548811189E-2</v>
      </c>
      <c r="I27" s="63">
        <v>10.714285714285714</v>
      </c>
      <c r="J27" s="63">
        <v>0.37000000000000011</v>
      </c>
      <c r="K27" s="63">
        <v>0.94798341500188599</v>
      </c>
      <c r="L27" s="63">
        <v>3.79</v>
      </c>
      <c r="M27" s="66">
        <f>'[1]Исходный для набора'!Z13</f>
        <v>4.4000000000000004</v>
      </c>
      <c r="N27" s="67">
        <f>'[1]Исходный для набора'!AA13</f>
        <v>414</v>
      </c>
      <c r="O27" s="66">
        <f>'[1]Исходный для набора'!AB13</f>
        <v>4.5999999999999996</v>
      </c>
    </row>
    <row r="28" spans="1:21" ht="16.8" x14ac:dyDescent="0.3">
      <c r="A28" s="62" t="s">
        <v>37</v>
      </c>
      <c r="B28" s="63">
        <v>9.9</v>
      </c>
      <c r="C28" s="63">
        <v>-0.19999999999999929</v>
      </c>
      <c r="D28" s="63">
        <v>10.8</v>
      </c>
      <c r="E28" s="64">
        <v>760</v>
      </c>
      <c r="F28" s="64">
        <v>760</v>
      </c>
      <c r="G28" s="63">
        <v>13.026315789473685</v>
      </c>
      <c r="H28" s="65">
        <v>-0.2631578947368407</v>
      </c>
      <c r="I28" s="63">
        <v>14.210526315789474</v>
      </c>
      <c r="J28" s="63">
        <v>-0.90000000000000036</v>
      </c>
      <c r="K28" s="63">
        <v>-1.1842105263157894</v>
      </c>
      <c r="L28" s="63">
        <v>12.8</v>
      </c>
      <c r="M28" s="66">
        <f>'[1]Исходный для набора'!Z27</f>
        <v>10.1</v>
      </c>
      <c r="N28" s="67">
        <f>'[1]Исходный для набора'!AA27</f>
        <v>760</v>
      </c>
      <c r="O28" s="66">
        <f>'[1]Исходный для набора'!AB27</f>
        <v>12</v>
      </c>
    </row>
    <row r="29" spans="1:21" s="76" customFormat="1" ht="14.25" customHeight="1" x14ac:dyDescent="0.3">
      <c r="A29" s="69" t="s">
        <v>31</v>
      </c>
      <c r="B29" s="70">
        <v>99.919000000000011</v>
      </c>
      <c r="C29" s="70">
        <v>-0.29299999999999216</v>
      </c>
      <c r="D29" s="70">
        <v>108.14999999999998</v>
      </c>
      <c r="E29" s="71">
        <v>7442</v>
      </c>
      <c r="F29" s="71">
        <v>7539</v>
      </c>
      <c r="G29" s="70">
        <v>13.42636388067724</v>
      </c>
      <c r="H29" s="72">
        <v>-3.9371136791181982E-2</v>
      </c>
      <c r="I29" s="70">
        <v>14.345403899721447</v>
      </c>
      <c r="J29" s="70">
        <v>-8.2309999999999661</v>
      </c>
      <c r="K29" s="73">
        <v>-0.91904001904420696</v>
      </c>
      <c r="L29" s="70">
        <v>114.2</v>
      </c>
      <c r="M29" s="75">
        <f>SUM(M23:M28)</f>
        <v>100.212</v>
      </c>
      <c r="N29" s="74">
        <f>SUM(N23:N28)</f>
        <v>7872</v>
      </c>
      <c r="O29" s="75">
        <f>SUM(O23:O28)</f>
        <v>98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2.27</v>
      </c>
      <c r="C31" s="63">
        <v>0</v>
      </c>
      <c r="D31" s="63">
        <v>3.13</v>
      </c>
      <c r="E31" s="64">
        <v>368</v>
      </c>
      <c r="F31" s="64">
        <v>411</v>
      </c>
      <c r="G31" s="63">
        <v>6.1684782608695654</v>
      </c>
      <c r="H31" s="65">
        <v>0</v>
      </c>
      <c r="I31" s="63">
        <v>7.6155717761557176</v>
      </c>
      <c r="J31" s="63">
        <v>-0.85999999999999988</v>
      </c>
      <c r="K31" s="63">
        <v>-1.4470935152861522</v>
      </c>
      <c r="L31" s="63">
        <v>2.04</v>
      </c>
      <c r="M31" s="66">
        <f>'[1]Исходный для набора'!Z10</f>
        <v>2.27</v>
      </c>
      <c r="N31" s="67">
        <f>'[1]Исходный для набора'!AA10</f>
        <v>358</v>
      </c>
      <c r="O31" s="66">
        <f>'[1]Исходный для набора'!AB10</f>
        <v>3.32</v>
      </c>
    </row>
    <row r="32" spans="1:21" ht="16.8" x14ac:dyDescent="0.3">
      <c r="A32" s="62" t="s">
        <v>39</v>
      </c>
      <c r="B32" s="63">
        <v>0.41</v>
      </c>
      <c r="C32" s="63">
        <v>-0.15999999999999998</v>
      </c>
      <c r="D32" s="63">
        <v>0.94</v>
      </c>
      <c r="E32" s="64">
        <v>89</v>
      </c>
      <c r="F32" s="64">
        <v>60</v>
      </c>
      <c r="G32" s="63">
        <v>4.6067415730337071</v>
      </c>
      <c r="H32" s="65">
        <v>-1.797752808988764</v>
      </c>
      <c r="I32" s="63">
        <v>15.666666666666666</v>
      </c>
      <c r="J32" s="63">
        <v>-0.53</v>
      </c>
      <c r="K32" s="63">
        <v>-11.059925093632959</v>
      </c>
      <c r="L32" s="63">
        <v>0.51</v>
      </c>
      <c r="M32" s="66">
        <f>'[1]Исходный для набора'!Z14</f>
        <v>0.56999999999999995</v>
      </c>
      <c r="N32" s="67">
        <f>'[1]Исходный для набора'!AA14</f>
        <v>57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10</v>
      </c>
      <c r="J33" s="63">
        <v>0.10000000000000009</v>
      </c>
      <c r="K33" s="63">
        <v>1.0000000000000018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93</v>
      </c>
      <c r="C34" s="63">
        <v>-0.79999999999999716</v>
      </c>
      <c r="D34" s="63">
        <v>96.1</v>
      </c>
      <c r="E34" s="64">
        <v>4971</v>
      </c>
      <c r="F34" s="64">
        <v>4971</v>
      </c>
      <c r="G34" s="63">
        <v>18.708509354254677</v>
      </c>
      <c r="H34" s="65">
        <v>-0.16093341380004134</v>
      </c>
      <c r="I34" s="63">
        <v>19.332126332729832</v>
      </c>
      <c r="J34" s="63">
        <v>-3.0999999999999943</v>
      </c>
      <c r="K34" s="63">
        <v>-0.62361697847515529</v>
      </c>
      <c r="L34" s="63">
        <v>103.1</v>
      </c>
      <c r="M34" s="66">
        <f>'[1]Исходный для набора'!Z29</f>
        <v>93.8</v>
      </c>
      <c r="N34" s="67">
        <f>'[1]Исходный для набора'!AA29</f>
        <v>6769</v>
      </c>
      <c r="O34" s="66">
        <f>'[1]Исходный для набора'!AB29</f>
        <v>88.9</v>
      </c>
    </row>
    <row r="35" spans="1:15" ht="16.8" x14ac:dyDescent="0.3">
      <c r="A35" s="62" t="s">
        <v>42</v>
      </c>
      <c r="B35" s="63">
        <v>195.42</v>
      </c>
      <c r="C35" s="63">
        <v>-8.0000000000012506E-2</v>
      </c>
      <c r="D35" s="63">
        <v>193.9</v>
      </c>
      <c r="E35" s="64">
        <v>7294</v>
      </c>
      <c r="F35" s="64">
        <v>7269</v>
      </c>
      <c r="G35" s="63">
        <v>26.791883740060321</v>
      </c>
      <c r="H35" s="65">
        <v>-1.0967918837401669E-2</v>
      </c>
      <c r="I35" s="63">
        <v>26.674920896959691</v>
      </c>
      <c r="J35" s="63">
        <v>1.5199999999999818</v>
      </c>
      <c r="K35" s="63">
        <v>0.11696284310063021</v>
      </c>
      <c r="L35" s="63">
        <v>197.2</v>
      </c>
      <c r="M35" s="66">
        <f>'[1]Исходный для набора'!Z38</f>
        <v>195.5</v>
      </c>
      <c r="N35" s="67">
        <f>'[1]Исходный для набора'!AA38</f>
        <v>7119</v>
      </c>
      <c r="O35" s="66">
        <f>'[1]Исходный для набора'!AB38</f>
        <v>176</v>
      </c>
    </row>
    <row r="36" spans="1:15" ht="16.8" x14ac:dyDescent="0.3">
      <c r="A36" s="62" t="s">
        <v>43</v>
      </c>
      <c r="B36" s="63">
        <v>14.54</v>
      </c>
      <c r="C36" s="63">
        <v>-0.16000000000000014</v>
      </c>
      <c r="D36" s="63">
        <v>18.100000000000001</v>
      </c>
      <c r="E36" s="64">
        <v>1277</v>
      </c>
      <c r="F36" s="64">
        <v>1427</v>
      </c>
      <c r="G36" s="63">
        <v>11.386061080657791</v>
      </c>
      <c r="H36" s="65">
        <v>-0.12529365700861383</v>
      </c>
      <c r="I36" s="63">
        <v>12.683952347582341</v>
      </c>
      <c r="J36" s="63">
        <v>-3.5600000000000023</v>
      </c>
      <c r="K36" s="63">
        <v>-1.2978912669245499</v>
      </c>
      <c r="L36" s="63">
        <v>15.98</v>
      </c>
      <c r="M36" s="66">
        <f>'[1]Исходный для набора'!Z40</f>
        <v>14.7</v>
      </c>
      <c r="N36" s="67">
        <f>'[1]Исходный для набора'!AA40</f>
        <v>1444</v>
      </c>
      <c r="O36" s="66">
        <f>'[1]Исходный для набора'!AB40</f>
        <v>16.2</v>
      </c>
    </row>
    <row r="37" spans="1:15" ht="16.8" x14ac:dyDescent="0.3">
      <c r="A37" s="62" t="s">
        <v>44</v>
      </c>
      <c r="B37" s="63">
        <v>30.422999999999998</v>
      </c>
      <c r="C37" s="63">
        <v>-1.6759999999999984</v>
      </c>
      <c r="D37" s="63">
        <v>28.9</v>
      </c>
      <c r="E37" s="64">
        <v>1593</v>
      </c>
      <c r="F37" s="64">
        <v>1500</v>
      </c>
      <c r="G37" s="63">
        <v>19.097928436911488</v>
      </c>
      <c r="H37" s="65">
        <v>-1.0521029504080346</v>
      </c>
      <c r="I37" s="63">
        <v>19.266666666666666</v>
      </c>
      <c r="J37" s="63">
        <v>1.5229999999999997</v>
      </c>
      <c r="K37" s="63">
        <v>-0.16873822975517783</v>
      </c>
      <c r="L37" s="63">
        <v>38.430999999999997</v>
      </c>
      <c r="M37" s="66">
        <f>'[1]Исходный для набора'!Z31</f>
        <v>32.098999999999997</v>
      </c>
      <c r="N37" s="67">
        <f>'[1]Исходный для набора'!AA31</f>
        <v>1500</v>
      </c>
      <c r="O37" s="66">
        <f>'[1]Исходный для набора'!AB31</f>
        <v>22.42</v>
      </c>
    </row>
    <row r="38" spans="1:15" s="76" customFormat="1" ht="16.8" x14ac:dyDescent="0.3">
      <c r="A38" s="69" t="s">
        <v>31</v>
      </c>
      <c r="B38" s="70">
        <v>337.16300000000001</v>
      </c>
      <c r="C38" s="70">
        <v>-2.8759999999999764</v>
      </c>
      <c r="D38" s="70">
        <v>342.07</v>
      </c>
      <c r="E38" s="71">
        <v>15692</v>
      </c>
      <c r="F38" s="71">
        <v>15738</v>
      </c>
      <c r="G38" s="70">
        <v>21.486298750955903</v>
      </c>
      <c r="H38" s="72">
        <v>-0.18327810349222418</v>
      </c>
      <c r="I38" s="70">
        <v>21.735290379972042</v>
      </c>
      <c r="J38" s="70">
        <v>-4.9069999999999823</v>
      </c>
      <c r="K38" s="73">
        <v>-0.24899162901613892</v>
      </c>
      <c r="L38" s="70">
        <v>357.81099999999998</v>
      </c>
      <c r="M38" s="75">
        <f>SUM(M31:M37)</f>
        <v>340.03899999999999</v>
      </c>
      <c r="N38" s="74">
        <f>SUM(N31:N37)</f>
        <v>17347</v>
      </c>
      <c r="O38" s="75">
        <f>SUM(O31:O37)</f>
        <v>308.54000000000002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1.1399999999999999</v>
      </c>
      <c r="C40" s="63">
        <v>-8.0000000000000071E-2</v>
      </c>
      <c r="D40" s="63">
        <v>7.3</v>
      </c>
      <c r="E40" s="64">
        <v>223</v>
      </c>
      <c r="F40" s="64">
        <v>833</v>
      </c>
      <c r="G40" s="63">
        <v>5.1121076233183853</v>
      </c>
      <c r="H40" s="65">
        <v>-0.35874439461883423</v>
      </c>
      <c r="I40" s="63">
        <v>8.7635054021608649</v>
      </c>
      <c r="J40" s="63">
        <v>-6.16</v>
      </c>
      <c r="K40" s="63">
        <v>-3.6513977788424796</v>
      </c>
      <c r="L40" s="63">
        <v>1.28</v>
      </c>
      <c r="M40" s="66">
        <f>'[1]Исходный для набора'!Z18</f>
        <v>1.22</v>
      </c>
      <c r="N40" s="67">
        <f>'[1]Исходный для набора'!AA18</f>
        <v>819</v>
      </c>
      <c r="O40" s="66">
        <f>'[1]Исходный для набора'!AB18</f>
        <v>5.8</v>
      </c>
    </row>
    <row r="41" spans="1:15" ht="16.8" x14ac:dyDescent="0.3">
      <c r="A41" s="62" t="s">
        <v>46</v>
      </c>
      <c r="B41" s="63">
        <v>164.75</v>
      </c>
      <c r="C41" s="63">
        <v>-0.40999999999999659</v>
      </c>
      <c r="D41" s="63">
        <v>168.5</v>
      </c>
      <c r="E41" s="64">
        <v>5668</v>
      </c>
      <c r="F41" s="64">
        <v>5987</v>
      </c>
      <c r="G41" s="63">
        <v>29.066690190543405</v>
      </c>
      <c r="H41" s="65">
        <v>-7.2335920959773148E-2</v>
      </c>
      <c r="I41" s="63">
        <v>28.144312677467848</v>
      </c>
      <c r="J41" s="63">
        <v>-3.75</v>
      </c>
      <c r="K41" s="53">
        <v>0.92237751307555627</v>
      </c>
      <c r="L41" s="63">
        <v>192.62</v>
      </c>
      <c r="M41" s="66">
        <f>'[1]Исходный для набора'!Z41</f>
        <v>165.16</v>
      </c>
      <c r="N41" s="67">
        <f>'[1]Исходный для набора'!AA41</f>
        <v>5652</v>
      </c>
      <c r="O41" s="66">
        <f>'[1]Исходный для набора'!AB41</f>
        <v>139.1</v>
      </c>
    </row>
    <row r="42" spans="1:15" ht="16.8" x14ac:dyDescent="0.3">
      <c r="A42" s="62" t="s">
        <v>47</v>
      </c>
      <c r="B42" s="63">
        <v>40.262</v>
      </c>
      <c r="C42" s="63">
        <v>6.1999999999997613E-2</v>
      </c>
      <c r="D42" s="63">
        <v>40.700000000000003</v>
      </c>
      <c r="E42" s="64">
        <v>2583</v>
      </c>
      <c r="F42" s="64">
        <v>2582</v>
      </c>
      <c r="G42" s="63">
        <v>15.587301587301587</v>
      </c>
      <c r="H42" s="65">
        <v>2.4003097173828536E-2</v>
      </c>
      <c r="I42" s="63">
        <v>15.76297443841983</v>
      </c>
      <c r="J42" s="63">
        <v>-0.43800000000000239</v>
      </c>
      <c r="K42" s="63">
        <v>-0.17567285111824305</v>
      </c>
      <c r="L42" s="63">
        <v>39.555999999999997</v>
      </c>
      <c r="M42" s="66">
        <f>'[1]Исходный для набора'!Z28</f>
        <v>40.200000000000003</v>
      </c>
      <c r="N42" s="67">
        <f>'[1]Исходный для набора'!AA28</f>
        <v>2580</v>
      </c>
      <c r="O42" s="66">
        <f>'[1]Исходный для набора'!AB28</f>
        <v>36.799999999999997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0.59699999999999998</v>
      </c>
      <c r="C44" s="63">
        <v>1.5000000000000013E-2</v>
      </c>
      <c r="D44" s="77">
        <v>1.2</v>
      </c>
      <c r="E44" s="64">
        <v>136</v>
      </c>
      <c r="F44" s="64">
        <v>150</v>
      </c>
      <c r="G44" s="63">
        <v>4.3897058823529411</v>
      </c>
      <c r="H44" s="65">
        <v>0.11029411764705888</v>
      </c>
      <c r="I44" s="63">
        <v>8</v>
      </c>
      <c r="J44" s="63">
        <v>-0.60299999999999998</v>
      </c>
      <c r="K44" s="63">
        <v>-3.6102941176470589</v>
      </c>
      <c r="L44" s="63">
        <v>0.59299999999999997</v>
      </c>
      <c r="M44" s="66">
        <f>'[1]Исходный для набора'!Z19</f>
        <v>0.58199999999999996</v>
      </c>
      <c r="N44" s="67">
        <f>'[1]Исходный для набора'!AA19</f>
        <v>140</v>
      </c>
      <c r="O44" s="66">
        <f>'[1]Исходный для набора'!AB19</f>
        <v>1</v>
      </c>
    </row>
    <row r="45" spans="1:15" ht="16.8" x14ac:dyDescent="0.3">
      <c r="A45" s="62" t="s">
        <v>50</v>
      </c>
      <c r="B45" s="63">
        <v>131.65</v>
      </c>
      <c r="C45" s="63">
        <v>1.8499999999999943</v>
      </c>
      <c r="D45" s="63">
        <v>120</v>
      </c>
      <c r="E45" s="64">
        <v>7282</v>
      </c>
      <c r="F45" s="64">
        <v>7277</v>
      </c>
      <c r="G45" s="63">
        <v>18.078824498764074</v>
      </c>
      <c r="H45" s="65">
        <v>0.2540510848667914</v>
      </c>
      <c r="I45" s="63">
        <v>16.490311941734234</v>
      </c>
      <c r="J45" s="63">
        <v>11.650000000000006</v>
      </c>
      <c r="K45" s="63">
        <v>1.5885125570298406</v>
      </c>
      <c r="L45" s="63">
        <v>133.80000000000001</v>
      </c>
      <c r="M45" s="66">
        <f>'[1]Исходный для набора'!Z26</f>
        <v>129.80000000000001</v>
      </c>
      <c r="N45" s="67">
        <f>'[1]Исходный для набора'!AA26</f>
        <v>7296</v>
      </c>
      <c r="O45" s="66">
        <f>'[1]Исходный для набора'!AB26</f>
        <v>114.3</v>
      </c>
    </row>
    <row r="46" spans="1:15" ht="16.8" x14ac:dyDescent="0.3">
      <c r="A46" s="62" t="s">
        <v>51</v>
      </c>
      <c r="B46" s="63">
        <v>100.6</v>
      </c>
      <c r="C46" s="63">
        <v>1.3999999999999915</v>
      </c>
      <c r="D46" s="63">
        <v>93.5</v>
      </c>
      <c r="E46" s="64">
        <v>4299</v>
      </c>
      <c r="F46" s="64">
        <v>4079</v>
      </c>
      <c r="G46" s="63">
        <v>23.400790881600372</v>
      </c>
      <c r="H46" s="65">
        <v>0.32565712956501258</v>
      </c>
      <c r="I46" s="63">
        <v>22.922284873743564</v>
      </c>
      <c r="J46" s="63">
        <v>7.0999999999999943</v>
      </c>
      <c r="K46" s="63">
        <v>0.47850600785680797</v>
      </c>
      <c r="L46" s="63">
        <v>109.7</v>
      </c>
      <c r="M46" s="66">
        <f>'[1]Исходный для набора'!Z25</f>
        <v>99.2</v>
      </c>
      <c r="N46" s="67">
        <f>'[1]Исходный для набора'!AA25</f>
        <v>3958</v>
      </c>
      <c r="O46" s="66">
        <f>'[1]Исходный для набора'!AB25</f>
        <v>71</v>
      </c>
    </row>
    <row r="47" spans="1:15" s="76" customFormat="1" ht="16.8" x14ac:dyDescent="0.3">
      <c r="A47" s="69" t="s">
        <v>31</v>
      </c>
      <c r="B47" s="70">
        <v>438.99900000000002</v>
      </c>
      <c r="C47" s="70">
        <v>2.8370000000000459</v>
      </c>
      <c r="D47" s="70">
        <v>431.2</v>
      </c>
      <c r="E47" s="71">
        <v>20191</v>
      </c>
      <c r="F47" s="71">
        <v>20908</v>
      </c>
      <c r="G47" s="70">
        <v>21.74231093061265</v>
      </c>
      <c r="H47" s="72">
        <v>0.14050814719429638</v>
      </c>
      <c r="I47" s="70">
        <v>20.623684713985075</v>
      </c>
      <c r="J47" s="70">
        <v>7.799000000000035</v>
      </c>
      <c r="K47" s="73">
        <v>1.1186262166275753</v>
      </c>
      <c r="L47" s="70">
        <v>477.54900000000004</v>
      </c>
      <c r="M47" s="75">
        <f>SUM(M40:M46)</f>
        <v>436.16199999999998</v>
      </c>
      <c r="N47" s="74">
        <f>SUM(N40:N46)</f>
        <v>20445</v>
      </c>
      <c r="O47" s="75">
        <f>SUM(O40:O46)</f>
        <v>368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1.1200000000000001</v>
      </c>
      <c r="C49" s="63">
        <v>0</v>
      </c>
      <c r="D49" s="63">
        <v>0.86</v>
      </c>
      <c r="E49" s="64">
        <v>183</v>
      </c>
      <c r="F49" s="64">
        <v>186</v>
      </c>
      <c r="G49" s="63">
        <v>6.1202185792349733</v>
      </c>
      <c r="H49" s="65">
        <v>0</v>
      </c>
      <c r="I49" s="63">
        <v>4.6236559139784941</v>
      </c>
      <c r="J49" s="63">
        <v>0.26000000000000012</v>
      </c>
      <c r="K49" s="63">
        <v>1.4965626652564792</v>
      </c>
      <c r="L49" s="63">
        <v>1.17</v>
      </c>
      <c r="M49" s="66">
        <f>'[1]Исходный для набора'!Z17</f>
        <v>1.1200000000000001</v>
      </c>
      <c r="N49" s="67">
        <f>'[1]Исходный для набора'!AA17</f>
        <v>185</v>
      </c>
      <c r="O49" s="66">
        <f>'[1]Исходный для набора'!AB17</f>
        <v>0.53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0.1</v>
      </c>
      <c r="M50" s="66">
        <f>'[1]Исходный для набора'!Z22</f>
        <v>0.2</v>
      </c>
      <c r="N50" s="67">
        <f>'[1]Исходный для набора'!AA22</f>
        <v>27</v>
      </c>
      <c r="O50" s="66">
        <f>'[1]Исходный для набора'!AB22</f>
        <v>0.2</v>
      </c>
    </row>
    <row r="51" spans="1:15" ht="16.8" x14ac:dyDescent="0.3">
      <c r="A51" s="62" t="s">
        <v>54</v>
      </c>
      <c r="B51" s="63">
        <v>0.57999999999999996</v>
      </c>
      <c r="C51" s="63">
        <v>-1.0000000000000009E-2</v>
      </c>
      <c r="D51" s="63">
        <v>0.74</v>
      </c>
      <c r="E51" s="64">
        <v>110</v>
      </c>
      <c r="F51" s="64">
        <v>98</v>
      </c>
      <c r="G51" s="63">
        <v>5.2727272727272725</v>
      </c>
      <c r="H51" s="65">
        <v>-9.0909090909090828E-2</v>
      </c>
      <c r="I51" s="63">
        <v>7.5510204081632653</v>
      </c>
      <c r="J51" s="63">
        <v>-0.16000000000000003</v>
      </c>
      <c r="K51" s="63">
        <v>-2.2782931354359928</v>
      </c>
      <c r="L51" s="63">
        <v>0.19</v>
      </c>
      <c r="M51" s="66">
        <f>'[1]Исходный для набора'!Z32</f>
        <v>0.59</v>
      </c>
      <c r="N51" s="67">
        <f>'[1]Исходный для набора'!AA32</f>
        <v>96</v>
      </c>
      <c r="O51" s="66">
        <f>'[1]Исходный для набора'!AB32</f>
        <v>0.7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0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1.9</v>
      </c>
      <c r="C53" s="70">
        <v>-1.0000000000000231E-2</v>
      </c>
      <c r="D53" s="70">
        <v>1.84</v>
      </c>
      <c r="E53" s="71">
        <v>334</v>
      </c>
      <c r="F53" s="71">
        <v>323</v>
      </c>
      <c r="G53" s="70">
        <v>5.6886227544910177</v>
      </c>
      <c r="H53" s="72">
        <v>-2.9940119760479611E-2</v>
      </c>
      <c r="I53" s="70">
        <v>5.6965944272445821</v>
      </c>
      <c r="J53" s="70">
        <v>5.9999999999999831E-2</v>
      </c>
      <c r="K53" s="73">
        <v>-7.9716727535643628E-3</v>
      </c>
      <c r="L53" s="70">
        <v>1.46</v>
      </c>
      <c r="M53" s="75">
        <f>SUM(M49:M52)</f>
        <v>1.9100000000000001</v>
      </c>
      <c r="N53" s="74">
        <f>SUM(N49:N52)</f>
        <v>308</v>
      </c>
      <c r="O53" s="75">
        <f>SUM(O49:O52)</f>
        <v>1.43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1210.8709999999999</v>
      </c>
      <c r="C55" s="84">
        <v>1.5479999999995471</v>
      </c>
      <c r="D55" s="84">
        <v>1223.3699999999999</v>
      </c>
      <c r="E55" s="85">
        <v>61780</v>
      </c>
      <c r="F55" s="85">
        <v>63891</v>
      </c>
      <c r="G55" s="84">
        <v>19.600000000000001</v>
      </c>
      <c r="H55" s="86">
        <v>2.5331822596307063E-2</v>
      </c>
      <c r="I55" s="84">
        <v>19.100000000000001</v>
      </c>
      <c r="J55" s="84">
        <v>-12.499000000000024</v>
      </c>
      <c r="K55" s="84">
        <v>0.5</v>
      </c>
      <c r="L55" s="84">
        <v>1320.145</v>
      </c>
      <c r="M55" s="87">
        <f>'[1]Исходный для набора'!Z43</f>
        <v>1209.3230000000003</v>
      </c>
      <c r="N55" s="88">
        <f>'[1]Исходный для набора'!AA43</f>
        <v>65693</v>
      </c>
      <c r="O55" s="89">
        <f>'[1]Исходный для набора'!AB43</f>
        <v>1099.329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1210.8709999999999</v>
      </c>
      <c r="C63" s="110"/>
      <c r="D63" s="111">
        <v>446496.71699999995</v>
      </c>
      <c r="E63" s="112"/>
      <c r="F63" s="113">
        <v>16973.096999999892</v>
      </c>
      <c r="G63" s="114"/>
      <c r="H63" s="115">
        <v>61780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1223.3699999999999</v>
      </c>
      <c r="C64" s="110"/>
      <c r="D64" s="111">
        <v>429523.62000000005</v>
      </c>
      <c r="E64" s="112"/>
      <c r="F64" s="119"/>
      <c r="G64" s="120"/>
      <c r="H64" s="115">
        <v>63891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1099.329</v>
      </c>
      <c r="C65" s="110"/>
      <c r="D65" s="111">
        <v>429302.06799999997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2023-12-21T02:21:49Z</dcterms:created>
  <dcterms:modified xsi:type="dcterms:W3CDTF">2023-12-21T02:23:40Z</dcterms:modified>
</cp:coreProperties>
</file>