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2. ДЕКА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<sst xmlns="http://schemas.openxmlformats.org/spreadsheetml/2006/main" count="90" uniqueCount="74">
  <si>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</si>
  <si>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</si>
  <si>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</si>
  <si>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</si>
  <si>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</si>
  <si>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</si>
  <si>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</si>
  <si>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</si>
  <si>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</si>
  <si>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</si>
  <si>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</si>
  <si>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</si>
  <si>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</si>
  <si>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</si>
  <si>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</si>
  <si>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</si>
  <si>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</si>
  <si>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</si>
  <si>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</si>
  <si>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</si>
  <si>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</si>
  <si>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</si>
  <si>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</si>
  <si>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</si>
  <si>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</si>
  <si>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</si>
  <si>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</si>
  <si>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</si>
  <si>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</si>
  <si>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</si>
  <si>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</si>
  <si>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</si>
  <si>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</si>
  <si>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</si>
  <si>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</si>
  <si>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</si>
  <si>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</si>
  <si>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</si>
  <si>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</si>
  <si>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</si>
  <si>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</si>
  <si>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</si>
  <si>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</si>
  <si>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</si>
  <si>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</si>
  <si>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</si>
  <si>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</si>
  <si>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</si>
  <si>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</si>
  <si>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</si>
  <si>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</si>
  <si>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</si>
  <si>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</si>
  <si>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</si>
  <si>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</si>
  <si>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</si>
  <si>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</si>
  <si>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</si>
  <si>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</si>
  <si>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</si>
  <si>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</si>
  <si>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</si>
  <si>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</si>
  <si>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</si>
  <si>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</si>
  <si>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</si>
  <si>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</si>
  <si>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05 декабря</t>
  </si>
  <si>
    <t>2023 года</t>
  </si>
  <si>
    <t>Разница к 2022 году +/-</t>
  </si>
  <si>
    <t>на 1 ноября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</si>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</sst>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48.503</v>
          </cell>
          <cell r="AA9">
            <v>2114</v>
          </cell>
          <cell r="AB9">
            <v>41.3</v>
          </cell>
        </row>
        <row r="10">
          <cell r="Z10">
            <v>2.64</v>
          </cell>
          <cell r="AA10">
            <v>358</v>
          </cell>
          <cell r="AB10">
            <v>3</v>
          </cell>
        </row>
        <row r="11">
          <cell r="Z11">
            <v>48.3</v>
          </cell>
          <cell r="AA11">
            <v>3333</v>
          </cell>
          <cell r="AB11">
            <v>40.9</v>
          </cell>
        </row>
        <row r="12">
          <cell r="Z12">
            <v>7.4</v>
          </cell>
          <cell r="AA12">
            <v>745</v>
          </cell>
          <cell r="AB12">
            <v>8</v>
          </cell>
        </row>
        <row r="13">
          <cell r="Z13">
            <v>4.42</v>
          </cell>
          <cell r="AA13">
            <v>414</v>
          </cell>
          <cell r="AB13">
            <v>4.8</v>
          </cell>
        </row>
        <row r="14">
          <cell r="Z14">
            <v>0.67</v>
          </cell>
          <cell r="AA14">
            <v>56</v>
          </cell>
          <cell r="AB14">
            <v>0.6</v>
          </cell>
        </row>
        <row r="15">
          <cell r="Z15">
            <v>12.9</v>
          </cell>
          <cell r="AA15">
            <v>1000</v>
          </cell>
          <cell r="AB15">
            <v>11.6</v>
          </cell>
        </row>
        <row r="16">
          <cell r="Z16">
            <v>19.329999999999998</v>
          </cell>
          <cell r="AA16">
            <v>1282</v>
          </cell>
          <cell r="AB16">
            <v>19.5</v>
          </cell>
        </row>
        <row r="17">
          <cell r="Z17">
            <v>1.62</v>
          </cell>
          <cell r="AA17">
            <v>185</v>
          </cell>
          <cell r="AB17">
            <v>0.56699999999999995</v>
          </cell>
        </row>
        <row r="18">
          <cell r="Z18">
            <v>1.33</v>
          </cell>
          <cell r="AA18">
            <v>819</v>
          </cell>
          <cell r="AB18">
            <v>5.0999999999999996</v>
          </cell>
        </row>
        <row r="19">
          <cell r="Z19">
            <v>0.61</v>
          </cell>
          <cell r="AA19">
            <v>133</v>
          </cell>
          <cell r="AB19">
            <v>0.9</v>
          </cell>
        </row>
        <row r="20">
          <cell r="Z20">
            <v>2.7</v>
          </cell>
          <cell r="AA20">
            <v>993</v>
          </cell>
          <cell r="AB20">
            <v>3.7</v>
          </cell>
        </row>
        <row r="21">
          <cell r="Z21">
            <v>0.82499999999999996</v>
          </cell>
          <cell r="AA21">
            <v>458</v>
          </cell>
          <cell r="AB21">
            <v>6.3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193.43</v>
          </cell>
          <cell r="AA23">
            <v>10626</v>
          </cell>
          <cell r="AB23">
            <v>181.3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99.6</v>
          </cell>
          <cell r="AA25">
            <v>3958</v>
          </cell>
          <cell r="AB25">
            <v>69.5</v>
          </cell>
        </row>
        <row r="26">
          <cell r="Z26">
            <v>126.386</v>
          </cell>
          <cell r="AA26">
            <v>7286</v>
          </cell>
          <cell r="AB26">
            <v>110.5</v>
          </cell>
        </row>
        <row r="27">
          <cell r="Z27">
            <v>10.4</v>
          </cell>
          <cell r="AA27">
            <v>760</v>
          </cell>
          <cell r="AB27">
            <v>12.3</v>
          </cell>
        </row>
        <row r="28">
          <cell r="Z28">
            <v>38</v>
          </cell>
          <cell r="AA28">
            <v>2580</v>
          </cell>
          <cell r="AB28">
            <v>35.9</v>
          </cell>
        </row>
        <row r="29">
          <cell r="Z29">
            <v>94.2</v>
          </cell>
          <cell r="AA29">
            <v>7433</v>
          </cell>
          <cell r="AB29">
            <v>91.7</v>
          </cell>
        </row>
        <row r="30">
          <cell r="Z30">
            <v>9.67</v>
          </cell>
          <cell r="AA30">
            <v>591</v>
          </cell>
          <cell r="AB30">
            <v>7</v>
          </cell>
        </row>
        <row r="31">
          <cell r="Z31">
            <v>32.670999999999999</v>
          </cell>
          <cell r="AA31">
            <v>1500</v>
          </cell>
          <cell r="AB31">
            <v>20.9</v>
          </cell>
        </row>
        <row r="32">
          <cell r="Z32">
            <v>0.5</v>
          </cell>
          <cell r="AA32">
            <v>105</v>
          </cell>
          <cell r="AB32">
            <v>0.7</v>
          </cell>
        </row>
        <row r="33">
          <cell r="Z33">
            <v>44.1</v>
          </cell>
          <cell r="AA33">
            <v>2911</v>
          </cell>
          <cell r="AB33">
            <v>48.3</v>
          </cell>
        </row>
        <row r="34">
          <cell r="Z34">
            <v>7.73</v>
          </cell>
          <cell r="AA34">
            <v>796</v>
          </cell>
          <cell r="AB34">
            <v>9.6</v>
          </cell>
        </row>
        <row r="35">
          <cell r="Z35">
            <v>10.888</v>
          </cell>
          <cell r="AA35">
            <v>1544</v>
          </cell>
          <cell r="AB35">
            <v>10.7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193.9</v>
          </cell>
          <cell r="AA38">
            <v>7119</v>
          </cell>
          <cell r="AB38">
            <v>170.8</v>
          </cell>
        </row>
        <row r="39">
          <cell r="Z39">
            <v>9.9</v>
          </cell>
          <cell r="AA39">
            <v>440</v>
          </cell>
          <cell r="AB39">
            <v>6.9</v>
          </cell>
        </row>
        <row r="40">
          <cell r="Z40">
            <v>15.24</v>
          </cell>
          <cell r="AA40">
            <v>1665</v>
          </cell>
          <cell r="AB40">
            <v>17.2</v>
          </cell>
        </row>
        <row r="41">
          <cell r="Z41">
            <v>168.08</v>
          </cell>
          <cell r="AA41">
            <v>5592</v>
          </cell>
          <cell r="AB41">
            <v>137.5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1207.2429999999999</v>
          </cell>
          <cell r="AA43">
            <v>66923</v>
          </cell>
          <cell r="AB43">
            <v>1078.3670000000002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48.183999999999997</v>
      </c>
      <c r="C11" s="63">
        <v>-0.31900000000000261</v>
      </c>
      <c r="D11" s="63">
        <v>38.9</v>
      </c>
      <c r="E11" s="64">
        <v>1899</v>
      </c>
      <c r="F11" s="64">
        <v>1898</v>
      </c>
      <c r="G11" s="63">
        <v>25.373354397051077</v>
      </c>
      <c r="H11" s="65">
        <v>-0.16798314902580458</v>
      </c>
      <c r="I11" s="63">
        <v>20.495258166491041</v>
      </c>
      <c r="J11" s="63">
        <v>9.2839999999999989</v>
      </c>
      <c r="K11" s="63">
        <v>4.8780962305600362</v>
      </c>
      <c r="L11" s="63">
        <v>49.94</v>
      </c>
      <c r="M11" s="66">
        <f>'[1]Исходный для набора'!Z9</f>
        <v>48.503</v>
      </c>
      <c r="N11" s="67">
        <f>'[1]Исходный для набора'!AA9</f>
        <v>2114</v>
      </c>
      <c r="O11" s="66">
        <f>'[1]Исходный для набора'!AB9</f>
        <v>41.3</v>
      </c>
    </row>
    <row r="12" spans="1:23" ht="16.8" x14ac:dyDescent="0.3">
      <c r="A12" s="62" t="s">
        <v>22</v>
      </c>
      <c r="B12" s="63">
        <v>193.47</v>
      </c>
      <c r="C12" s="63">
        <v>3.9999999999992042E-2</v>
      </c>
      <c r="D12" s="63">
        <v>191.9</v>
      </c>
      <c r="E12" s="64">
        <v>10706</v>
      </c>
      <c r="F12" s="64">
        <v>10626</v>
      </c>
      <c r="G12" s="63">
        <v>18.071175042032504</v>
      </c>
      <c r="H12" s="65">
        <v>3.736222678867307E-3</v>
      </c>
      <c r="I12" s="63">
        <v>18.05947675512893</v>
      </c>
      <c r="J12" s="63">
        <v>1.5699999999999932</v>
      </c>
      <c r="K12" s="63">
        <v>1.1698286903573774E-2</v>
      </c>
      <c r="L12" s="63">
        <v>226.53</v>
      </c>
      <c r="M12" s="66">
        <f>'[1]Исходный для набора'!Z23</f>
        <v>193.43</v>
      </c>
      <c r="N12" s="67">
        <f>'[1]Исходный для набора'!AA23</f>
        <v>10626</v>
      </c>
      <c r="O12" s="66">
        <f>'[1]Исходный для набора'!AB23</f>
        <v>181.3</v>
      </c>
    </row>
    <row r="13" spans="1:23" ht="16.8" x14ac:dyDescent="0.3">
      <c r="A13" s="62" t="s">
        <v>23</v>
      </c>
      <c r="B13" s="63">
        <v>13.5</v>
      </c>
      <c r="C13" s="63">
        <v>0.59999999999999964</v>
      </c>
      <c r="D13" s="63">
        <v>12.8</v>
      </c>
      <c r="E13" s="64">
        <v>1015</v>
      </c>
      <c r="F13" s="64">
        <v>1015</v>
      </c>
      <c r="G13" s="63">
        <v>13.300492610837438</v>
      </c>
      <c r="H13" s="65">
        <v>0.59113300492610854</v>
      </c>
      <c r="I13" s="63">
        <v>12.610837438423646</v>
      </c>
      <c r="J13" s="63">
        <v>0.69999999999999929</v>
      </c>
      <c r="K13" s="63">
        <v>0.68965517241379182</v>
      </c>
      <c r="L13" s="63">
        <v>11</v>
      </c>
      <c r="M13" s="66">
        <f>'[1]Исходный для набора'!Z15</f>
        <v>12.9</v>
      </c>
      <c r="N13" s="67">
        <f>'[1]Исходный для набора'!AA15</f>
        <v>1000</v>
      </c>
      <c r="O13" s="66">
        <f>'[1]Исходный для набора'!AB15</f>
        <v>11.6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3.9</v>
      </c>
      <c r="E15" s="64">
        <v>297</v>
      </c>
      <c r="F15" s="64">
        <v>1038</v>
      </c>
      <c r="G15" s="63">
        <v>9.0909090909090917</v>
      </c>
      <c r="H15" s="65">
        <v>0</v>
      </c>
      <c r="I15" s="63">
        <v>3.7572254335260116</v>
      </c>
      <c r="J15" s="63">
        <v>-1.1999999999999997</v>
      </c>
      <c r="K15" s="63">
        <v>5.3336836573830801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3.7</v>
      </c>
    </row>
    <row r="16" spans="1:23" ht="16.8" x14ac:dyDescent="0.3">
      <c r="A16" s="62" t="s">
        <v>26</v>
      </c>
      <c r="B16" s="63">
        <v>9.1999999999999993</v>
      </c>
      <c r="C16" s="63">
        <v>-0.47000000000000064</v>
      </c>
      <c r="D16" s="63">
        <v>8.3000000000000007</v>
      </c>
      <c r="E16" s="64">
        <v>677</v>
      </c>
      <c r="F16" s="64">
        <v>656</v>
      </c>
      <c r="G16" s="63">
        <v>13.589364844903987</v>
      </c>
      <c r="H16" s="65">
        <v>-0.69423929098966219</v>
      </c>
      <c r="I16" s="63">
        <v>12.652439024390246</v>
      </c>
      <c r="J16" s="63">
        <v>0.89999999999999858</v>
      </c>
      <c r="K16" s="63">
        <v>0.93692582051374096</v>
      </c>
      <c r="L16" s="63">
        <v>4.0199999999999996</v>
      </c>
      <c r="M16" s="66">
        <f>'[1]Исходный для набора'!Z30</f>
        <v>9.67</v>
      </c>
      <c r="N16" s="67">
        <f>'[1]Исходный для набора'!AA30</f>
        <v>591</v>
      </c>
      <c r="O16" s="66">
        <f>'[1]Исходный для набора'!AB30</f>
        <v>7</v>
      </c>
    </row>
    <row r="17" spans="1:21" ht="16.8" x14ac:dyDescent="0.3">
      <c r="A17" s="62" t="s">
        <v>27</v>
      </c>
      <c r="B17" s="63">
        <v>0.84</v>
      </c>
      <c r="C17" s="63">
        <v>1.5000000000000013E-2</v>
      </c>
      <c r="D17" s="63">
        <v>5.9</v>
      </c>
      <c r="E17" s="64">
        <v>155</v>
      </c>
      <c r="F17" s="64">
        <v>476</v>
      </c>
      <c r="G17" s="63">
        <v>5.4193548387096779</v>
      </c>
      <c r="H17" s="65">
        <v>9.6774193548387899E-2</v>
      </c>
      <c r="I17" s="63">
        <v>12.394957983193278</v>
      </c>
      <c r="J17" s="63">
        <v>-5.0600000000000005</v>
      </c>
      <c r="K17" s="63">
        <v>-6.9756031444835997</v>
      </c>
      <c r="L17" s="63">
        <v>0.94799999999999995</v>
      </c>
      <c r="M17" s="66">
        <f>'[1]Исходный для набора'!Z21</f>
        <v>0.82499999999999996</v>
      </c>
      <c r="N17" s="67">
        <f>'[1]Исходный для набора'!AA21</f>
        <v>458</v>
      </c>
      <c r="O17" s="66">
        <f>'[1]Исходный для набора'!AB21</f>
        <v>6.3</v>
      </c>
    </row>
    <row r="18" spans="1:21" ht="16.8" x14ac:dyDescent="0.3">
      <c r="A18" s="62" t="s">
        <v>28</v>
      </c>
      <c r="B18" s="63">
        <v>44.25</v>
      </c>
      <c r="C18" s="63">
        <v>0.14999999999999858</v>
      </c>
      <c r="D18" s="63">
        <v>40.799999999999997</v>
      </c>
      <c r="E18" s="64">
        <v>2456</v>
      </c>
      <c r="F18" s="64">
        <v>2485</v>
      </c>
      <c r="G18" s="63">
        <v>18.017100977198698</v>
      </c>
      <c r="H18" s="65">
        <v>6.1074918566774272E-2</v>
      </c>
      <c r="I18" s="63">
        <v>16.418511066398391</v>
      </c>
      <c r="J18" s="63">
        <v>3.4500000000000028</v>
      </c>
      <c r="K18" s="63">
        <v>1.5985899108003068</v>
      </c>
      <c r="L18" s="63">
        <v>52.57</v>
      </c>
      <c r="M18" s="66">
        <f>'[1]Исходный для набора'!Z33</f>
        <v>44.1</v>
      </c>
      <c r="N18" s="67">
        <f>'[1]Исходный для набора'!AA33</f>
        <v>2911</v>
      </c>
      <c r="O18" s="66">
        <f>'[1]Исходный для набора'!AB33</f>
        <v>48.3</v>
      </c>
    </row>
    <row r="19" spans="1:21" ht="16.8" x14ac:dyDescent="0.3">
      <c r="A19" s="62" t="s">
        <v>29</v>
      </c>
      <c r="B19" s="63">
        <v>7.89</v>
      </c>
      <c r="C19" s="63">
        <v>0.15999999999999925</v>
      </c>
      <c r="D19" s="63">
        <v>9.4</v>
      </c>
      <c r="E19" s="64">
        <v>515</v>
      </c>
      <c r="F19" s="64">
        <v>774</v>
      </c>
      <c r="G19" s="63">
        <v>15.320388349514563</v>
      </c>
      <c r="H19" s="65">
        <v>0.31067961165048352</v>
      </c>
      <c r="I19" s="63">
        <v>12.144702842377262</v>
      </c>
      <c r="J19" s="63">
        <v>-1.5100000000000007</v>
      </c>
      <c r="K19" s="63">
        <v>3.1756855071373007</v>
      </c>
      <c r="L19" s="63">
        <v>4.5999999999999996</v>
      </c>
      <c r="M19" s="66">
        <f>'[1]Исходный для набора'!Z34</f>
        <v>7.73</v>
      </c>
      <c r="N19" s="67">
        <f>'[1]Исходный для набора'!AA34</f>
        <v>796</v>
      </c>
      <c r="O19" s="66">
        <f>'[1]Исходный для набора'!AB34</f>
        <v>9.6</v>
      </c>
      <c r="U19" s="68"/>
    </row>
    <row r="20" spans="1:21" ht="16.8" x14ac:dyDescent="0.3">
      <c r="A20" s="62" t="s">
        <v>30</v>
      </c>
      <c r="B20" s="63">
        <v>9.8000000000000007</v>
      </c>
      <c r="C20" s="63">
        <v>-9.9999999999999645E-2</v>
      </c>
      <c r="D20" s="63">
        <v>7.2</v>
      </c>
      <c r="E20" s="64">
        <v>440</v>
      </c>
      <c r="F20" s="64">
        <v>440</v>
      </c>
      <c r="G20" s="63">
        <v>22.272727272727273</v>
      </c>
      <c r="H20" s="65">
        <v>-0.22727272727272663</v>
      </c>
      <c r="I20" s="63">
        <v>16.363636363636363</v>
      </c>
      <c r="J20" s="63">
        <v>2.6000000000000005</v>
      </c>
      <c r="K20" s="63">
        <v>5.9090909090909101</v>
      </c>
      <c r="L20" s="63">
        <v>8.8000000000000007</v>
      </c>
      <c r="M20" s="66">
        <f>'[1]Исходный для набора'!Z39</f>
        <v>9.9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329.83399999999995</v>
      </c>
      <c r="C21" s="70">
        <v>7.5999999999908141E-2</v>
      </c>
      <c r="D21" s="70">
        <v>319.10000000000002</v>
      </c>
      <c r="E21" s="71">
        <v>18160</v>
      </c>
      <c r="F21" s="71">
        <v>19408</v>
      </c>
      <c r="G21" s="70">
        <v>18.162665198237882</v>
      </c>
      <c r="H21" s="72">
        <v>4.1850220264265658E-3</v>
      </c>
      <c r="I21" s="70">
        <v>16.441673536685904</v>
      </c>
      <c r="J21" s="70">
        <v>10.733999999999924</v>
      </c>
      <c r="K21" s="73">
        <v>1.7209916615519774</v>
      </c>
      <c r="L21" s="70">
        <v>360.858</v>
      </c>
      <c r="M21" s="66">
        <f>SUM(M11:M20)</f>
        <v>329.75800000000004</v>
      </c>
      <c r="N21" s="74">
        <f>SUM(N11:N20)</f>
        <v>19929</v>
      </c>
      <c r="O21" s="75">
        <f>SUM(O11:O20)</f>
        <v>316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7.25</v>
      </c>
      <c r="C23" s="63">
        <v>-0.15000000000000036</v>
      </c>
      <c r="D23" s="63">
        <v>9.1999999999999993</v>
      </c>
      <c r="E23" s="64">
        <v>670</v>
      </c>
      <c r="F23" s="64">
        <v>739</v>
      </c>
      <c r="G23" s="63">
        <v>10.82089552238806</v>
      </c>
      <c r="H23" s="65">
        <v>-0.22388059701492402</v>
      </c>
      <c r="I23" s="63">
        <v>12.449255751014883</v>
      </c>
      <c r="J23" s="63">
        <v>-1.9499999999999993</v>
      </c>
      <c r="K23" s="63">
        <v>-1.6283602286268231</v>
      </c>
      <c r="L23" s="63">
        <v>7.1</v>
      </c>
      <c r="M23" s="66">
        <f>'[1]Исходный для набора'!Z12</f>
        <v>7.4</v>
      </c>
      <c r="N23" s="67">
        <f>'[1]Исходный для набора'!AA12</f>
        <v>745</v>
      </c>
      <c r="O23" s="66">
        <f>'[1]Исходный для набора'!AB12</f>
        <v>8</v>
      </c>
    </row>
    <row r="24" spans="1:21" ht="16.8" x14ac:dyDescent="0.3">
      <c r="A24" s="62" t="s">
        <v>33</v>
      </c>
      <c r="B24" s="63">
        <v>48.22</v>
      </c>
      <c r="C24" s="63">
        <v>-7.9999999999998295E-2</v>
      </c>
      <c r="D24" s="63">
        <v>43.3</v>
      </c>
      <c r="E24" s="64">
        <v>3333</v>
      </c>
      <c r="F24" s="64">
        <v>3333</v>
      </c>
      <c r="G24" s="63">
        <v>14.467446744674467</v>
      </c>
      <c r="H24" s="65">
        <v>-2.4002400240023647E-2</v>
      </c>
      <c r="I24" s="63">
        <v>12.99129912991299</v>
      </c>
      <c r="J24" s="63">
        <v>4.9200000000000017</v>
      </c>
      <c r="K24" s="63">
        <v>1.4761476147614765</v>
      </c>
      <c r="L24" s="63">
        <v>58.05</v>
      </c>
      <c r="M24" s="66">
        <f>'[1]Исходный для набора'!Z11</f>
        <v>48.3</v>
      </c>
      <c r="N24" s="67">
        <f>'[1]Исходный для набора'!AA11</f>
        <v>3333</v>
      </c>
      <c r="O24" s="66">
        <f>'[1]Исходный для набора'!AB11</f>
        <v>40.9</v>
      </c>
    </row>
    <row r="25" spans="1:21" ht="16.8" x14ac:dyDescent="0.3">
      <c r="A25" s="62" t="s">
        <v>34</v>
      </c>
      <c r="B25" s="63">
        <v>11.615</v>
      </c>
      <c r="C25" s="63">
        <v>0.72700000000000031</v>
      </c>
      <c r="D25" s="63">
        <v>12.9</v>
      </c>
      <c r="E25" s="64">
        <v>1036</v>
      </c>
      <c r="F25" s="64">
        <v>1037</v>
      </c>
      <c r="G25" s="63">
        <v>11.211389961389962</v>
      </c>
      <c r="H25" s="65">
        <v>0.70173745173745239</v>
      </c>
      <c r="I25" s="63">
        <v>12.439729990356799</v>
      </c>
      <c r="J25" s="63">
        <v>-1.2850000000000001</v>
      </c>
      <c r="K25" s="63">
        <v>-1.2283400289668371</v>
      </c>
      <c r="L25" s="63">
        <v>12.1</v>
      </c>
      <c r="M25" s="66">
        <f>'[1]Исходный для набора'!Z35</f>
        <v>10.888</v>
      </c>
      <c r="N25" s="67">
        <f>'[1]Исходный для набора'!AA35</f>
        <v>1544</v>
      </c>
      <c r="O25" s="66">
        <f>'[1]Исходный для набора'!AB35</f>
        <v>10.7</v>
      </c>
    </row>
    <row r="26" spans="1:21" ht="16.8" x14ac:dyDescent="0.3">
      <c r="A26" s="62" t="s">
        <v>35</v>
      </c>
      <c r="B26" s="63">
        <v>18.7</v>
      </c>
      <c r="C26" s="63">
        <v>-0.62999999999999901</v>
      </c>
      <c r="D26" s="63">
        <v>19.600000000000001</v>
      </c>
      <c r="E26" s="64">
        <v>1308</v>
      </c>
      <c r="F26" s="64">
        <v>1227</v>
      </c>
      <c r="G26" s="63">
        <v>14.296636085626911</v>
      </c>
      <c r="H26" s="65">
        <v>-0.48165137614678777</v>
      </c>
      <c r="I26" s="63">
        <v>15.97392013039935</v>
      </c>
      <c r="J26" s="63">
        <v>-0.90000000000000213</v>
      </c>
      <c r="K26" s="63">
        <v>-1.6772840447724384</v>
      </c>
      <c r="L26" s="63">
        <v>20.440000000000001</v>
      </c>
      <c r="M26" s="66">
        <f>'[1]Исходный для набора'!Z16</f>
        <v>19.329999999999998</v>
      </c>
      <c r="N26" s="67">
        <f>'[1]Исходный для набора'!AA16</f>
        <v>1282</v>
      </c>
      <c r="O26" s="66">
        <f>'[1]Исходный для набора'!AB16</f>
        <v>19.5</v>
      </c>
    </row>
    <row r="27" spans="1:21" ht="16.8" x14ac:dyDescent="0.3">
      <c r="A27" s="62" t="s">
        <v>36</v>
      </c>
      <c r="B27" s="63">
        <v>4.43</v>
      </c>
      <c r="C27" s="63">
        <v>9.9999999999997868E-3</v>
      </c>
      <c r="D27" s="63">
        <v>4.2</v>
      </c>
      <c r="E27" s="64">
        <v>379</v>
      </c>
      <c r="F27" s="64">
        <v>378</v>
      </c>
      <c r="G27" s="63">
        <v>11.688654353562004</v>
      </c>
      <c r="H27" s="65">
        <v>2.6385224274404706E-2</v>
      </c>
      <c r="I27" s="63">
        <v>11.111111111111111</v>
      </c>
      <c r="J27" s="63">
        <v>0.22999999999999954</v>
      </c>
      <c r="K27" s="63">
        <v>0.5775432424508935</v>
      </c>
      <c r="L27" s="63">
        <v>3.79</v>
      </c>
      <c r="M27" s="66">
        <f>'[1]Исходный для набора'!Z13</f>
        <v>4.42</v>
      </c>
      <c r="N27" s="67">
        <f>'[1]Исходный для набора'!AA13</f>
        <v>414</v>
      </c>
      <c r="O27" s="66">
        <f>'[1]Исходный для набора'!AB13</f>
        <v>4.8</v>
      </c>
    </row>
    <row r="28" spans="1:21" ht="16.8" x14ac:dyDescent="0.3">
      <c r="A28" s="62" t="s">
        <v>37</v>
      </c>
      <c r="B28" s="63">
        <v>10.199999999999999</v>
      </c>
      <c r="C28" s="63">
        <v>-0.20000000000000107</v>
      </c>
      <c r="D28" s="63">
        <v>10.6</v>
      </c>
      <c r="E28" s="64">
        <v>760</v>
      </c>
      <c r="F28" s="64">
        <v>760</v>
      </c>
      <c r="G28" s="63">
        <v>13.421052631578947</v>
      </c>
      <c r="H28" s="65">
        <v>-0.26315789473684248</v>
      </c>
      <c r="I28" s="63">
        <v>13.947368421052632</v>
      </c>
      <c r="J28" s="63">
        <v>-0.40000000000000036</v>
      </c>
      <c r="K28" s="63">
        <v>-0.52631578947368496</v>
      </c>
      <c r="L28" s="63">
        <v>15.2</v>
      </c>
      <c r="M28" s="66">
        <f>'[1]Исходный для набора'!Z27</f>
        <v>10.4</v>
      </c>
      <c r="N28" s="67">
        <f>'[1]Исходный для набора'!AA27</f>
        <v>760</v>
      </c>
      <c r="O28" s="66">
        <f>'[1]Исходный для набора'!AB27</f>
        <v>12.3</v>
      </c>
    </row>
    <row r="29" spans="1:21" s="76" customFormat="1" ht="14.25" customHeight="1" x14ac:dyDescent="0.3">
      <c r="A29" s="69" t="s">
        <v>31</v>
      </c>
      <c r="B29" s="70">
        <v>100.41500000000001</v>
      </c>
      <c r="C29" s="70">
        <v>-0.32299999999999329</v>
      </c>
      <c r="D29" s="70">
        <v>99.8</v>
      </c>
      <c r="E29" s="71">
        <v>7486</v>
      </c>
      <c r="F29" s="71">
        <v>7474</v>
      </c>
      <c r="G29" s="70">
        <v>13.413705583756347</v>
      </c>
      <c r="H29" s="72">
        <v>-4.3147208121826708E-2</v>
      </c>
      <c r="I29" s="70">
        <v>13.352956917313353</v>
      </c>
      <c r="J29" s="70">
        <v>0.61500000000000909</v>
      </c>
      <c r="K29" s="73">
        <v>6.0748666442993482E-2</v>
      </c>
      <c r="L29" s="70">
        <v>116.67999999999999</v>
      </c>
      <c r="M29" s="75">
        <f>SUM(M23:M28)</f>
        <v>100.738</v>
      </c>
      <c r="N29" s="74">
        <f>SUM(N23:N28)</f>
        <v>8078</v>
      </c>
      <c r="O29" s="75">
        <f>SUM(O23:O28)</f>
        <v>96.199999999999989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2.64</v>
      </c>
      <c r="C31" s="63">
        <v>0</v>
      </c>
      <c r="D31" s="63">
        <v>4.17</v>
      </c>
      <c r="E31" s="64">
        <v>367</v>
      </c>
      <c r="F31" s="64">
        <v>409</v>
      </c>
      <c r="G31" s="63">
        <v>7.1934604904632158</v>
      </c>
      <c r="H31" s="65">
        <v>0</v>
      </c>
      <c r="I31" s="63">
        <v>10.19559902200489</v>
      </c>
      <c r="J31" s="63">
        <v>-1.5299999999999998</v>
      </c>
      <c r="K31" s="63">
        <v>-3.0021385315416742</v>
      </c>
      <c r="L31" s="63">
        <v>2.56</v>
      </c>
      <c r="M31" s="66">
        <f>'[1]Исходный для набора'!Z10</f>
        <v>2.64</v>
      </c>
      <c r="N31" s="67">
        <f>'[1]Исходный для набора'!AA10</f>
        <v>358</v>
      </c>
      <c r="O31" s="66">
        <f>'[1]Исходный для набора'!AB10</f>
        <v>3</v>
      </c>
    </row>
    <row r="32" spans="1:21" ht="16.8" x14ac:dyDescent="0.3">
      <c r="A32" s="62" t="s">
        <v>39</v>
      </c>
      <c r="B32" s="63">
        <v>0.68</v>
      </c>
      <c r="C32" s="63">
        <v>1.0000000000000009E-2</v>
      </c>
      <c r="D32" s="63">
        <v>0.7</v>
      </c>
      <c r="E32" s="64">
        <v>91</v>
      </c>
      <c r="F32" s="64">
        <v>59</v>
      </c>
      <c r="G32" s="63">
        <v>7.4725274725274735</v>
      </c>
      <c r="H32" s="65">
        <v>0.10989010989011039</v>
      </c>
      <c r="I32" s="63">
        <v>11.864406779661016</v>
      </c>
      <c r="J32" s="63">
        <v>-1.9999999999999907E-2</v>
      </c>
      <c r="K32" s="63">
        <v>-4.391879307133542</v>
      </c>
      <c r="L32" s="63">
        <v>0.56999999999999995</v>
      </c>
      <c r="M32" s="66">
        <f>'[1]Исходный для набора'!Z14</f>
        <v>0.67</v>
      </c>
      <c r="N32" s="67">
        <f>'[1]Исходный для набора'!AA14</f>
        <v>56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94.7</v>
      </c>
      <c r="C34" s="63">
        <v>0.5</v>
      </c>
      <c r="D34" s="63">
        <v>87</v>
      </c>
      <c r="E34" s="64">
        <v>4971</v>
      </c>
      <c r="F34" s="64">
        <v>4971</v>
      </c>
      <c r="G34" s="63">
        <v>19.050492858579762</v>
      </c>
      <c r="H34" s="65">
        <v>0.10058338362502184</v>
      </c>
      <c r="I34" s="63">
        <v>17.501508750754375</v>
      </c>
      <c r="J34" s="63">
        <v>7.7000000000000028</v>
      </c>
      <c r="K34" s="63">
        <v>1.5489841078253868</v>
      </c>
      <c r="L34" s="63">
        <v>104.4</v>
      </c>
      <c r="M34" s="66">
        <f>'[1]Исходный для набора'!Z29</f>
        <v>94.2</v>
      </c>
      <c r="N34" s="67">
        <f>'[1]Исходный для набора'!AA29</f>
        <v>7433</v>
      </c>
      <c r="O34" s="66">
        <f>'[1]Исходный для набора'!AB29</f>
        <v>91.7</v>
      </c>
    </row>
    <row r="35" spans="1:15" ht="16.8" x14ac:dyDescent="0.3">
      <c r="A35" s="62" t="s">
        <v>42</v>
      </c>
      <c r="B35" s="63">
        <v>195.1</v>
      </c>
      <c r="C35" s="63">
        <v>1.1999999999999886</v>
      </c>
      <c r="D35" s="63">
        <v>193.5</v>
      </c>
      <c r="E35" s="64">
        <v>7274</v>
      </c>
      <c r="F35" s="64">
        <v>7269</v>
      </c>
      <c r="G35" s="63">
        <v>26.821556227660157</v>
      </c>
      <c r="H35" s="65">
        <v>0.16497113005223696</v>
      </c>
      <c r="I35" s="63">
        <v>26.61989269500619</v>
      </c>
      <c r="J35" s="63">
        <v>1.5999999999999943</v>
      </c>
      <c r="K35" s="63">
        <v>0.20166353265396708</v>
      </c>
      <c r="L35" s="63">
        <v>196.7</v>
      </c>
      <c r="M35" s="66">
        <f>'[1]Исходный для набора'!Z38</f>
        <v>193.9</v>
      </c>
      <c r="N35" s="67">
        <f>'[1]Исходный для набора'!AA38</f>
        <v>7119</v>
      </c>
      <c r="O35" s="66">
        <f>'[1]Исходный для набора'!AB38</f>
        <v>170.8</v>
      </c>
    </row>
    <row r="36" spans="1:15" ht="16.8" x14ac:dyDescent="0.3">
      <c r="A36" s="62" t="s">
        <v>43</v>
      </c>
      <c r="B36" s="63">
        <v>15.22</v>
      </c>
      <c r="C36" s="63">
        <v>-1.9999999999999574E-2</v>
      </c>
      <c r="D36" s="63">
        <v>18</v>
      </c>
      <c r="E36" s="64">
        <v>1327</v>
      </c>
      <c r="F36" s="64">
        <v>1430</v>
      </c>
      <c r="G36" s="63">
        <v>11.469480030143179</v>
      </c>
      <c r="H36" s="65">
        <v>-1.5071590052750494E-2</v>
      </c>
      <c r="I36" s="63">
        <v>12.587412587412588</v>
      </c>
      <c r="J36" s="63">
        <v>-2.7799999999999994</v>
      </c>
      <c r="K36" s="63">
        <v>-1.117932557269409</v>
      </c>
      <c r="L36" s="63">
        <v>15.87</v>
      </c>
      <c r="M36" s="66">
        <f>'[1]Исходный для набора'!Z40</f>
        <v>15.24</v>
      </c>
      <c r="N36" s="67">
        <f>'[1]Исходный для набора'!AA40</f>
        <v>1665</v>
      </c>
      <c r="O36" s="66">
        <f>'[1]Исходный для набора'!AB40</f>
        <v>17.2</v>
      </c>
    </row>
    <row r="37" spans="1:15" ht="16.8" x14ac:dyDescent="0.3">
      <c r="A37" s="62" t="s">
        <v>44</v>
      </c>
      <c r="B37" s="63">
        <v>31.302</v>
      </c>
      <c r="C37" s="63">
        <v>-1.3689999999999998</v>
      </c>
      <c r="D37" s="63">
        <v>30.7</v>
      </c>
      <c r="E37" s="64">
        <v>1593</v>
      </c>
      <c r="F37" s="64">
        <v>1500</v>
      </c>
      <c r="G37" s="63">
        <v>19.649717514124291</v>
      </c>
      <c r="H37" s="65">
        <v>-0.859384808537353</v>
      </c>
      <c r="I37" s="63">
        <v>20.466666666666669</v>
      </c>
      <c r="J37" s="63">
        <v>0.60200000000000031</v>
      </c>
      <c r="K37" s="63">
        <v>-0.81694915254237799</v>
      </c>
      <c r="L37" s="63">
        <v>37.415999999999997</v>
      </c>
      <c r="M37" s="66">
        <f>'[1]Исходный для набора'!Z31</f>
        <v>32.670999999999999</v>
      </c>
      <c r="N37" s="67">
        <f>'[1]Исходный для набора'!AA31</f>
        <v>1500</v>
      </c>
      <c r="O37" s="66">
        <f>'[1]Исходный для набора'!AB31</f>
        <v>20.9</v>
      </c>
    </row>
    <row r="38" spans="1:15" s="76" customFormat="1" ht="16.8" x14ac:dyDescent="0.3">
      <c r="A38" s="69" t="s">
        <v>31</v>
      </c>
      <c r="B38" s="70">
        <v>340.74200000000008</v>
      </c>
      <c r="C38" s="70">
        <v>0.32100000000008322</v>
      </c>
      <c r="D38" s="70">
        <v>335.27</v>
      </c>
      <c r="E38" s="71">
        <v>15723</v>
      </c>
      <c r="F38" s="71">
        <v>15738</v>
      </c>
      <c r="G38" s="70">
        <v>21.671563950899962</v>
      </c>
      <c r="H38" s="72">
        <v>2.0415951154369338E-2</v>
      </c>
      <c r="I38" s="70">
        <v>21.303215148049304</v>
      </c>
      <c r="J38" s="70">
        <v>5.4720000000000937</v>
      </c>
      <c r="K38" s="73">
        <v>0.36834880285065807</v>
      </c>
      <c r="L38" s="70">
        <v>358.06599999999997</v>
      </c>
      <c r="M38" s="75">
        <f>SUM(M31:M37)</f>
        <v>340.42099999999999</v>
      </c>
      <c r="N38" s="74">
        <f>SUM(N31:N37)</f>
        <v>18231</v>
      </c>
      <c r="O38" s="75">
        <f>SUM(O31:O37)</f>
        <v>305.3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1.33</v>
      </c>
      <c r="C40" s="63">
        <v>0</v>
      </c>
      <c r="D40" s="63">
        <v>6.4</v>
      </c>
      <c r="E40" s="64">
        <v>843</v>
      </c>
      <c r="F40" s="64">
        <v>836</v>
      </c>
      <c r="G40" s="63">
        <v>1.5776986951364176</v>
      </c>
      <c r="H40" s="65">
        <v>0</v>
      </c>
      <c r="I40" s="63">
        <v>7.6555023923444976</v>
      </c>
      <c r="J40" s="63">
        <v>-5.07</v>
      </c>
      <c r="K40" s="63">
        <v>-6.07780369720808</v>
      </c>
      <c r="L40" s="63">
        <v>1.57</v>
      </c>
      <c r="M40" s="66">
        <f>'[1]Исходный для набора'!Z18</f>
        <v>1.33</v>
      </c>
      <c r="N40" s="67">
        <f>'[1]Исходный для набора'!AA18</f>
        <v>819</v>
      </c>
      <c r="O40" s="66">
        <f>'[1]Исходный для набора'!AB18</f>
        <v>5.0999999999999996</v>
      </c>
    </row>
    <row r="41" spans="1:15" ht="16.8" x14ac:dyDescent="0.3">
      <c r="A41" s="62" t="s">
        <v>46</v>
      </c>
      <c r="B41" s="63">
        <v>167.86</v>
      </c>
      <c r="C41" s="63">
        <v>-0.21999999999999886</v>
      </c>
      <c r="D41" s="63">
        <v>164.7</v>
      </c>
      <c r="E41" s="64">
        <v>5622</v>
      </c>
      <c r="F41" s="64">
        <v>5952</v>
      </c>
      <c r="G41" s="63">
        <v>29.85770188545002</v>
      </c>
      <c r="H41" s="65">
        <v>-3.913198150124586E-2</v>
      </c>
      <c r="I41" s="63">
        <v>27.671370967741932</v>
      </c>
      <c r="J41" s="63">
        <v>3.160000000000025</v>
      </c>
      <c r="K41" s="53">
        <v>2.1863309177080872</v>
      </c>
      <c r="L41" s="63">
        <v>159.41</v>
      </c>
      <c r="M41" s="66">
        <f>'[1]Исходный для набора'!Z41</f>
        <v>168.08</v>
      </c>
      <c r="N41" s="67">
        <f>'[1]Исходный для набора'!AA41</f>
        <v>5592</v>
      </c>
      <c r="O41" s="66">
        <f>'[1]Исходный для набора'!AB41</f>
        <v>137.5</v>
      </c>
    </row>
    <row r="42" spans="1:15" ht="16.8" x14ac:dyDescent="0.3">
      <c r="A42" s="62" t="s">
        <v>47</v>
      </c>
      <c r="B42" s="63">
        <v>38.503</v>
      </c>
      <c r="C42" s="63">
        <v>0.50300000000000011</v>
      </c>
      <c r="D42" s="63">
        <v>38</v>
      </c>
      <c r="E42" s="64">
        <v>2583</v>
      </c>
      <c r="F42" s="64">
        <v>2582</v>
      </c>
      <c r="G42" s="63">
        <v>14.906310491676345</v>
      </c>
      <c r="H42" s="65">
        <v>0.19473480449090275</v>
      </c>
      <c r="I42" s="63">
        <v>14.71727343144849</v>
      </c>
      <c r="J42" s="63">
        <v>0.50300000000000011</v>
      </c>
      <c r="K42" s="63">
        <v>0.18903706022785549</v>
      </c>
      <c r="L42" s="63">
        <v>40.201000000000001</v>
      </c>
      <c r="M42" s="66">
        <f>'[1]Исходный для набора'!Z28</f>
        <v>38</v>
      </c>
      <c r="N42" s="67">
        <f>'[1]Исходный для набора'!AA28</f>
        <v>2580</v>
      </c>
      <c r="O42" s="66">
        <f>'[1]Исходный для набора'!AB28</f>
        <v>35.9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0.56999999999999995</v>
      </c>
      <c r="C44" s="63">
        <v>-4.0000000000000036E-2</v>
      </c>
      <c r="D44" s="77">
        <v>1.2</v>
      </c>
      <c r="E44" s="64">
        <v>146</v>
      </c>
      <c r="F44" s="64">
        <v>150</v>
      </c>
      <c r="G44" s="63">
        <v>3.9041095890410955</v>
      </c>
      <c r="H44" s="65">
        <v>-0.27397260273972668</v>
      </c>
      <c r="I44" s="63">
        <v>8</v>
      </c>
      <c r="J44" s="63">
        <v>-0.63</v>
      </c>
      <c r="K44" s="63">
        <v>-4.0958904109589049</v>
      </c>
      <c r="L44" s="63">
        <v>0.61799999999999999</v>
      </c>
      <c r="M44" s="66">
        <f>'[1]Исходный для набора'!Z19</f>
        <v>0.61</v>
      </c>
      <c r="N44" s="67">
        <f>'[1]Исходный для набора'!AA19</f>
        <v>133</v>
      </c>
      <c r="O44" s="66">
        <f>'[1]Исходный для набора'!AB19</f>
        <v>0.9</v>
      </c>
    </row>
    <row r="45" spans="1:15" ht="16.8" x14ac:dyDescent="0.3">
      <c r="A45" s="62" t="s">
        <v>50</v>
      </c>
      <c r="B45" s="63">
        <v>126.55</v>
      </c>
      <c r="C45" s="63">
        <v>0.16400000000000148</v>
      </c>
      <c r="D45" s="63">
        <v>112.6</v>
      </c>
      <c r="E45" s="64">
        <v>7289</v>
      </c>
      <c r="F45" s="64">
        <v>7274</v>
      </c>
      <c r="G45" s="63">
        <v>17.3617780216765</v>
      </c>
      <c r="H45" s="65">
        <v>2.2499657017426955E-2</v>
      </c>
      <c r="I45" s="63">
        <v>15.479791036568601</v>
      </c>
      <c r="J45" s="63">
        <v>13.950000000000003</v>
      </c>
      <c r="K45" s="63">
        <v>1.8819869851078987</v>
      </c>
      <c r="L45" s="63">
        <v>129.417</v>
      </c>
      <c r="M45" s="66">
        <f>'[1]Исходный для набора'!Z26</f>
        <v>126.386</v>
      </c>
      <c r="N45" s="67">
        <f>'[1]Исходный для набора'!AA26</f>
        <v>7286</v>
      </c>
      <c r="O45" s="66">
        <f>'[1]Исходный для набора'!AB26</f>
        <v>110.5</v>
      </c>
    </row>
    <row r="46" spans="1:15" ht="16.8" x14ac:dyDescent="0.3">
      <c r="A46" s="62" t="s">
        <v>51</v>
      </c>
      <c r="B46" s="63">
        <v>100.5</v>
      </c>
      <c r="C46" s="63">
        <v>0.90000000000000568</v>
      </c>
      <c r="D46" s="63">
        <v>86.1</v>
      </c>
      <c r="E46" s="64">
        <v>4299</v>
      </c>
      <c r="F46" s="64">
        <v>4038</v>
      </c>
      <c r="G46" s="63">
        <v>23.377529658060013</v>
      </c>
      <c r="H46" s="65">
        <v>0.20935101186322314</v>
      </c>
      <c r="I46" s="63">
        <v>21.322436849925705</v>
      </c>
      <c r="J46" s="63">
        <v>14.400000000000006</v>
      </c>
      <c r="K46" s="63">
        <v>2.0550928081343081</v>
      </c>
      <c r="L46" s="63">
        <v>107</v>
      </c>
      <c r="M46" s="66">
        <f>'[1]Исходный для набора'!Z25</f>
        <v>99.6</v>
      </c>
      <c r="N46" s="67">
        <f>'[1]Исходный для набора'!AA25</f>
        <v>3958</v>
      </c>
      <c r="O46" s="66">
        <f>'[1]Исходный для набора'!AB25</f>
        <v>69.5</v>
      </c>
    </row>
    <row r="47" spans="1:15" s="76" customFormat="1" ht="16.8" x14ac:dyDescent="0.3">
      <c r="A47" s="69" t="s">
        <v>31</v>
      </c>
      <c r="B47" s="70">
        <v>435.31300000000005</v>
      </c>
      <c r="C47" s="70">
        <v>1.3069999999999595</v>
      </c>
      <c r="D47" s="70">
        <v>409</v>
      </c>
      <c r="E47" s="71">
        <v>20782</v>
      </c>
      <c r="F47" s="71">
        <v>20832</v>
      </c>
      <c r="G47" s="70">
        <v>20.946636512366474</v>
      </c>
      <c r="H47" s="72">
        <v>6.2890963333654071E-2</v>
      </c>
      <c r="I47" s="70">
        <v>19.633256528417817</v>
      </c>
      <c r="J47" s="70">
        <v>26.313000000000045</v>
      </c>
      <c r="K47" s="73">
        <v>1.3133799839486571</v>
      </c>
      <c r="L47" s="70">
        <v>438.21600000000001</v>
      </c>
      <c r="M47" s="75">
        <f>SUM(M40:M46)</f>
        <v>434.00600000000009</v>
      </c>
      <c r="N47" s="74">
        <f>SUM(N40:N46)</f>
        <v>20368</v>
      </c>
      <c r="O47" s="75">
        <f>SUM(O40:O46)</f>
        <v>359.4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1.24</v>
      </c>
      <c r="C49" s="63">
        <v>-0.38000000000000012</v>
      </c>
      <c r="D49" s="63">
        <v>1.58</v>
      </c>
      <c r="E49" s="64">
        <v>183</v>
      </c>
      <c r="F49" s="64">
        <v>186</v>
      </c>
      <c r="G49" s="63">
        <v>6.7759562841530059</v>
      </c>
      <c r="H49" s="65">
        <v>-2.0765027322404386</v>
      </c>
      <c r="I49" s="63">
        <v>8.4946236559139798</v>
      </c>
      <c r="J49" s="63">
        <v>-0.34000000000000008</v>
      </c>
      <c r="K49" s="63">
        <v>-1.7186673717609739</v>
      </c>
      <c r="L49" s="63">
        <v>1.62</v>
      </c>
      <c r="M49" s="66">
        <f>'[1]Исходный для набора'!Z17</f>
        <v>1.62</v>
      </c>
      <c r="N49" s="67">
        <f>'[1]Исходный для набора'!AA17</f>
        <v>185</v>
      </c>
      <c r="O49" s="66">
        <f>'[1]Исходный для набора'!AB17</f>
        <v>0.56699999999999995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5.1282051282051286</v>
      </c>
      <c r="J50" s="63">
        <v>0</v>
      </c>
      <c r="K50" s="63">
        <v>-0.25015634771732387</v>
      </c>
      <c r="L50" s="63"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0.7</v>
      </c>
      <c r="C51" s="63">
        <v>0.19999999999999996</v>
      </c>
      <c r="D51" s="63">
        <v>0.8</v>
      </c>
      <c r="E51" s="64">
        <v>109</v>
      </c>
      <c r="F51" s="64">
        <v>105</v>
      </c>
      <c r="G51" s="63">
        <v>6.4220183486238529</v>
      </c>
      <c r="H51" s="65">
        <v>1.8348623853211006</v>
      </c>
      <c r="I51" s="63">
        <v>7.6190476190476186</v>
      </c>
      <c r="J51" s="63">
        <v>-0.10000000000000009</v>
      </c>
      <c r="K51" s="63">
        <v>-1.1970292704237657</v>
      </c>
      <c r="L51" s="63">
        <v>0.2</v>
      </c>
      <c r="M51" s="66">
        <f>'[1]Исходный для набора'!Z32</f>
        <v>0.5</v>
      </c>
      <c r="N51" s="67">
        <f>'[1]Исходный для набора'!AA32</f>
        <v>105</v>
      </c>
      <c r="O51" s="66">
        <f>'[1]Исходный для набора'!AB32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2.1399999999999997</v>
      </c>
      <c r="C53" s="70">
        <v>-0.1800000000000006</v>
      </c>
      <c r="D53" s="70">
        <v>2.58</v>
      </c>
      <c r="E53" s="71">
        <v>333</v>
      </c>
      <c r="F53" s="71">
        <v>330</v>
      </c>
      <c r="G53" s="70">
        <v>6.426426426426425</v>
      </c>
      <c r="H53" s="72">
        <v>-0.54054054054054301</v>
      </c>
      <c r="I53" s="70">
        <v>7.8181818181818175</v>
      </c>
      <c r="J53" s="70">
        <v>-0.44000000000000039</v>
      </c>
      <c r="K53" s="73">
        <v>-1.3917553917553924</v>
      </c>
      <c r="L53" s="70">
        <v>1.9200000000000002</v>
      </c>
      <c r="M53" s="75">
        <f>SUM(M49:M52)</f>
        <v>2.3200000000000003</v>
      </c>
      <c r="N53" s="74">
        <f>SUM(N49:N52)</f>
        <v>317</v>
      </c>
      <c r="O53" s="75">
        <f>SUM(O49:O52)</f>
        <v>1.4669999999999999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1208.4440000000004</v>
      </c>
      <c r="C55" s="84">
        <v>1.2010000000004766</v>
      </c>
      <c r="D55" s="84">
        <v>1165.75</v>
      </c>
      <c r="E55" s="85">
        <v>62484</v>
      </c>
      <c r="F55" s="85">
        <v>63782</v>
      </c>
      <c r="G55" s="84">
        <v>19.3</v>
      </c>
      <c r="H55" s="86">
        <v>-2.0834133538183863E-2</v>
      </c>
      <c r="I55" s="84">
        <v>18.3</v>
      </c>
      <c r="J55" s="84">
        <v>42.694000000000415</v>
      </c>
      <c r="K55" s="84">
        <v>1</v>
      </c>
      <c r="L55" s="84">
        <v>1275.74</v>
      </c>
      <c r="M55" s="87">
        <f>'[1]Исходный для набора'!Z43</f>
        <v>1207.2429999999999</v>
      </c>
      <c r="N55" s="88">
        <f>'[1]Исходный для набора'!AA43</f>
        <v>66923</v>
      </c>
      <c r="O55" s="89">
        <f>'[1]Исходный для набора'!AB43</f>
        <v>1078.3670000000002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1208.4440000000004</v>
      </c>
      <c r="C63" s="110"/>
      <c r="D63" s="111">
        <v>427220.68700000003</v>
      </c>
      <c r="E63" s="112"/>
      <c r="F63" s="113">
        <v>17032.387000000046</v>
      </c>
      <c r="G63" s="114"/>
      <c r="H63" s="115">
        <v>62484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1165.75</v>
      </c>
      <c r="C64" s="110"/>
      <c r="D64" s="111">
        <v>410188.3</v>
      </c>
      <c r="E64" s="112"/>
      <c r="F64" s="119"/>
      <c r="G64" s="120"/>
      <c r="H64" s="115">
        <v>63782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1078.3670000000002</v>
      </c>
      <c r="C65" s="110"/>
      <c r="D65" s="111">
        <v>411823.73400000005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2023-12-05T02:10:36Z</dcterms:created>
  <dcterms:modified xsi:type="dcterms:W3CDTF">2023-12-05T02:12:15Z</dcterms:modified>
</cp:coreProperties>
</file>