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<sst xmlns="http://schemas.openxmlformats.org/spreadsheetml/2006/main" count="90" uniqueCount="74">
  <si>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</si>
  <si>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</si>
  <si>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</si>
  <si>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</si>
  <si>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</si>
  <si>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</si>
  <si>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</si>
  <si>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</si>
  <si>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</si>
  <si>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</si>
  <si>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</si>
  <si>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</si>
  <si>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</si>
  <si>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</si>
  <si>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</si>
  <si>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</si>
  <si>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</si>
  <si>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</si>
  <si>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</si>
  <si>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</si>
  <si>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</si>
  <si>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</si>
  <si>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</si>
  <si>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</si>
  <si>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</si>
  <si>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</si>
  <si>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</si>
  <si>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</si>
  <si>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</si>
  <si>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</si>
  <si>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</si>
  <si>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</si>
  <si>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</si>
  <si>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</si>
  <si>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</si>
  <si>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</si>
  <si>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</si>
  <si>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</si>
  <si>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</si>
  <si>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</si>
  <si>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</si>
  <si>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</si>
  <si>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</si>
  <si>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</si>
  <si>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</si>
  <si>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</si>
  <si>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</si>
  <si>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</si>
  <si>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</si>
  <si>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</si>
  <si>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</si>
  <si>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</si>
  <si>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</si>
  <si>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</si>
  <si>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</si>
  <si>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</si>
  <si>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</si>
  <si>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</si>
  <si>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</si>
  <si>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</si>
  <si>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</si>
  <si>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</si>
  <si>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</si>
  <si>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</si>
  <si>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</si>
  <si>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</si>
  <si>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</si>
  <si>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23 ноября</t>
  </si>
  <si>
    <t>2023 года</t>
  </si>
  <si>
    <t>Разница к 2022 году +/-</t>
  </si>
  <si>
    <t>на 1 ноября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</si>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</sst>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46.46</v>
          </cell>
          <cell r="AA9">
            <v>2114</v>
          </cell>
          <cell r="AB9">
            <v>41.9</v>
          </cell>
        </row>
        <row r="10">
          <cell r="Z10">
            <v>2.89</v>
          </cell>
          <cell r="AA10">
            <v>358</v>
          </cell>
          <cell r="AB10">
            <v>3.18</v>
          </cell>
        </row>
        <row r="11">
          <cell r="Z11">
            <v>46.01</v>
          </cell>
          <cell r="AA11">
            <v>3333</v>
          </cell>
          <cell r="AB11">
            <v>39</v>
          </cell>
        </row>
        <row r="12">
          <cell r="Z12">
            <v>7.05</v>
          </cell>
          <cell r="AA12">
            <v>745</v>
          </cell>
          <cell r="AB12">
            <v>7.7</v>
          </cell>
        </row>
        <row r="13">
          <cell r="Z13">
            <v>4.41</v>
          </cell>
          <cell r="AA13">
            <v>414</v>
          </cell>
          <cell r="AB13">
            <v>4.8</v>
          </cell>
        </row>
        <row r="14">
          <cell r="Z14">
            <v>0.7</v>
          </cell>
          <cell r="AA14">
            <v>56</v>
          </cell>
          <cell r="AB14">
            <v>0.6</v>
          </cell>
        </row>
        <row r="15">
          <cell r="Z15">
            <v>12.3</v>
          </cell>
          <cell r="AA15">
            <v>1000</v>
          </cell>
          <cell r="AB15">
            <v>11.1</v>
          </cell>
        </row>
        <row r="16">
          <cell r="Z16">
            <v>19.03</v>
          </cell>
          <cell r="AA16">
            <v>1282</v>
          </cell>
          <cell r="AB16">
            <v>19.8</v>
          </cell>
        </row>
        <row r="17">
          <cell r="Z17">
            <v>1.68</v>
          </cell>
          <cell r="AA17">
            <v>185</v>
          </cell>
          <cell r="AB17">
            <v>0.69799999999999995</v>
          </cell>
        </row>
        <row r="18">
          <cell r="Z18">
            <v>1.47</v>
          </cell>
          <cell r="AA18">
            <v>819</v>
          </cell>
          <cell r="AB18">
            <v>5.3</v>
          </cell>
        </row>
        <row r="19">
          <cell r="Z19">
            <v>0.51</v>
          </cell>
          <cell r="AA19">
            <v>133</v>
          </cell>
          <cell r="AB19">
            <v>0.7</v>
          </cell>
        </row>
        <row r="20">
          <cell r="Z20">
            <v>2.7</v>
          </cell>
          <cell r="AA20">
            <v>993</v>
          </cell>
          <cell r="AB20">
            <v>4</v>
          </cell>
        </row>
        <row r="21">
          <cell r="Z21">
            <v>0.88</v>
          </cell>
          <cell r="AA21">
            <v>458</v>
          </cell>
          <cell r="AB21">
            <v>5.8</v>
          </cell>
        </row>
        <row r="22">
          <cell r="Z22">
            <v>0.2</v>
          </cell>
          <cell r="AA22">
            <v>27</v>
          </cell>
          <cell r="AB22">
            <v>0.2</v>
          </cell>
        </row>
        <row r="23">
          <cell r="Z23">
            <v>189.51</v>
          </cell>
          <cell r="AA23">
            <v>10626</v>
          </cell>
          <cell r="AB23">
            <v>175.6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96.4</v>
          </cell>
          <cell r="AA25">
            <v>3958</v>
          </cell>
          <cell r="AB25">
            <v>66.099999999999994</v>
          </cell>
        </row>
        <row r="26">
          <cell r="Z26">
            <v>122.18</v>
          </cell>
          <cell r="AA26">
            <v>7286</v>
          </cell>
          <cell r="AB26">
            <v>105.7</v>
          </cell>
        </row>
        <row r="27">
          <cell r="Z27">
            <v>9.6999999999999993</v>
          </cell>
          <cell r="AA27">
            <v>760</v>
          </cell>
          <cell r="AB27">
            <v>12</v>
          </cell>
        </row>
        <row r="28">
          <cell r="Z28">
            <v>38.659999999999997</v>
          </cell>
          <cell r="AA28">
            <v>2580</v>
          </cell>
          <cell r="AB28">
            <v>36.5</v>
          </cell>
        </row>
        <row r="29">
          <cell r="Z29">
            <v>91.4</v>
          </cell>
          <cell r="AA29">
            <v>7433</v>
          </cell>
          <cell r="AB29">
            <v>91.5</v>
          </cell>
        </row>
        <row r="30">
          <cell r="Z30">
            <v>9.67</v>
          </cell>
          <cell r="AA30">
            <v>591</v>
          </cell>
          <cell r="AB30">
            <v>6.85</v>
          </cell>
        </row>
        <row r="31">
          <cell r="Z31">
            <v>30.6</v>
          </cell>
          <cell r="AA31">
            <v>1500</v>
          </cell>
          <cell r="AB31">
            <v>21.8</v>
          </cell>
        </row>
        <row r="32">
          <cell r="Z32">
            <v>0.74</v>
          </cell>
          <cell r="AA32">
            <v>105</v>
          </cell>
          <cell r="AB32">
            <v>0.75</v>
          </cell>
        </row>
        <row r="33">
          <cell r="Z33">
            <v>43.21</v>
          </cell>
          <cell r="AA33">
            <v>2911</v>
          </cell>
          <cell r="AB33">
            <v>48.5</v>
          </cell>
        </row>
        <row r="34">
          <cell r="Z34">
            <v>7.76</v>
          </cell>
          <cell r="AA34">
            <v>796</v>
          </cell>
          <cell r="AB34">
            <v>9.6</v>
          </cell>
        </row>
        <row r="35">
          <cell r="Z35">
            <v>10.77</v>
          </cell>
          <cell r="AA35">
            <v>1544</v>
          </cell>
          <cell r="AB35">
            <v>11.1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192.52</v>
          </cell>
          <cell r="AA38">
            <v>7119</v>
          </cell>
          <cell r="AB38">
            <v>168.9</v>
          </cell>
        </row>
        <row r="39">
          <cell r="Z39">
            <v>8.6</v>
          </cell>
          <cell r="AA39">
            <v>440</v>
          </cell>
          <cell r="AB39">
            <v>6.9</v>
          </cell>
        </row>
        <row r="40">
          <cell r="Z40">
            <v>14.73</v>
          </cell>
          <cell r="AA40">
            <v>1665</v>
          </cell>
          <cell r="AB40">
            <v>16.7</v>
          </cell>
        </row>
        <row r="41">
          <cell r="Z41">
            <v>167.48</v>
          </cell>
          <cell r="AA41">
            <v>5592</v>
          </cell>
          <cell r="AB41">
            <v>134.1</v>
          </cell>
        </row>
        <row r="42">
          <cell r="Z42">
            <v>0</v>
          </cell>
          <cell r="AA42">
            <v>0</v>
          </cell>
          <cell r="AB42">
            <v>0</v>
          </cell>
        </row>
        <row r="43">
          <cell r="Z43">
            <v>1181.32</v>
          </cell>
          <cell r="AA43">
            <v>66923</v>
          </cell>
          <cell r="AB43">
            <v>1058.4779999999998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45.77</v>
      </c>
      <c r="C11" s="63">
        <v>-0.68999999999999773</v>
      </c>
      <c r="D11" s="63">
        <v>40.840000000000003</v>
      </c>
      <c r="E11" s="64">
        <v>1899</v>
      </c>
      <c r="F11" s="64">
        <v>1898</v>
      </c>
      <c r="G11" s="63">
        <v>24.102159031068986</v>
      </c>
      <c r="H11" s="65">
        <v>-0.36334913112164102</v>
      </c>
      <c r="I11" s="63">
        <v>21.517386722866178</v>
      </c>
      <c r="J11" s="63">
        <v>4.93</v>
      </c>
      <c r="K11" s="63">
        <v>2.5847723082028082</v>
      </c>
      <c r="L11" s="63">
        <v>58.36</v>
      </c>
      <c r="M11" s="66">
        <f>'[1]Исходный для набора'!Z9</f>
        <v>46.46</v>
      </c>
      <c r="N11" s="67">
        <f>'[1]Исходный для набора'!AA9</f>
        <v>2114</v>
      </c>
      <c r="O11" s="66">
        <f>'[1]Исходный для набора'!AB9</f>
        <v>41.9</v>
      </c>
    </row>
    <row r="12" spans="1:23" ht="16.8" x14ac:dyDescent="0.3">
      <c r="A12" s="62" t="s">
        <v>22</v>
      </c>
      <c r="B12" s="63">
        <v>189.29</v>
      </c>
      <c r="C12" s="63">
        <v>-0.21999999999999886</v>
      </c>
      <c r="D12" s="63">
        <v>193.4</v>
      </c>
      <c r="E12" s="64">
        <v>10706</v>
      </c>
      <c r="F12" s="64">
        <v>10626</v>
      </c>
      <c r="G12" s="63">
        <v>17.680739772090416</v>
      </c>
      <c r="H12" s="65">
        <v>-2.0549224733795057E-2</v>
      </c>
      <c r="I12" s="63">
        <v>18.200639939770372</v>
      </c>
      <c r="J12" s="63">
        <v>-4.1100000000000136</v>
      </c>
      <c r="K12" s="63">
        <v>-0.51990016767995684</v>
      </c>
      <c r="L12" s="63">
        <v>219.4</v>
      </c>
      <c r="M12" s="66">
        <f>'[1]Исходный для набора'!Z23</f>
        <v>189.51</v>
      </c>
      <c r="N12" s="67">
        <f>'[1]Исходный для набора'!AA23</f>
        <v>10626</v>
      </c>
      <c r="O12" s="66">
        <f>'[1]Исходный для набора'!AB23</f>
        <v>175.6</v>
      </c>
    </row>
    <row r="13" spans="1:23" ht="16.8" x14ac:dyDescent="0.3">
      <c r="A13" s="62" t="s">
        <v>23</v>
      </c>
      <c r="B13" s="63">
        <v>12.16</v>
      </c>
      <c r="C13" s="63">
        <v>-0.14000000000000057</v>
      </c>
      <c r="D13" s="63">
        <v>12.64</v>
      </c>
      <c r="E13" s="64">
        <v>1015</v>
      </c>
      <c r="F13" s="64">
        <v>1015</v>
      </c>
      <c r="G13" s="63">
        <v>11.980295566502463</v>
      </c>
      <c r="H13" s="65">
        <v>-0.13793103448275978</v>
      </c>
      <c r="I13" s="63">
        <v>12.453201970443349</v>
      </c>
      <c r="J13" s="63">
        <v>-0.48000000000000043</v>
      </c>
      <c r="K13" s="63">
        <v>-0.47290640394088612</v>
      </c>
      <c r="L13" s="63">
        <v>9.1999999999999993</v>
      </c>
      <c r="M13" s="66">
        <f>'[1]Исходный для набора'!Z15</f>
        <v>12.3</v>
      </c>
      <c r="N13" s="67">
        <f>'[1]Исходный для набора'!AA15</f>
        <v>1000</v>
      </c>
      <c r="O13" s="66">
        <f>'[1]Исходный для набора'!AB15</f>
        <v>11.1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2.7</v>
      </c>
      <c r="C15" s="63">
        <v>0</v>
      </c>
      <c r="D15" s="63">
        <v>3.84</v>
      </c>
      <c r="E15" s="64">
        <v>297</v>
      </c>
      <c r="F15" s="64">
        <v>1038</v>
      </c>
      <c r="G15" s="63">
        <v>9.0909090909090917</v>
      </c>
      <c r="H15" s="65">
        <v>0</v>
      </c>
      <c r="I15" s="63">
        <v>3.699421965317919</v>
      </c>
      <c r="J15" s="63">
        <v>-1.1399999999999997</v>
      </c>
      <c r="K15" s="63">
        <v>5.3914871255911727</v>
      </c>
      <c r="L15" s="63">
        <v>2.5</v>
      </c>
      <c r="M15" s="66">
        <f>'[1]Исходный для набора'!Z20</f>
        <v>2.7</v>
      </c>
      <c r="N15" s="67">
        <f>'[1]Исходный для набора'!AA20</f>
        <v>993</v>
      </c>
      <c r="O15" s="66">
        <f>'[1]Исходный для набора'!AB20</f>
        <v>4</v>
      </c>
    </row>
    <row r="16" spans="1:23" ht="16.8" x14ac:dyDescent="0.3">
      <c r="A16" s="62" t="s">
        <v>26</v>
      </c>
      <c r="B16" s="63">
        <v>9.68</v>
      </c>
      <c r="C16" s="63">
        <v>9.9999999999997868E-3</v>
      </c>
      <c r="D16" s="63">
        <v>9.4559999999999995</v>
      </c>
      <c r="E16" s="64">
        <v>677</v>
      </c>
      <c r="F16" s="64">
        <v>656</v>
      </c>
      <c r="G16" s="63">
        <v>14.298375184638109</v>
      </c>
      <c r="H16" s="65">
        <v>1.4771048744460558E-2</v>
      </c>
      <c r="I16" s="63">
        <v>14.414634146341463</v>
      </c>
      <c r="J16" s="63">
        <v>0.2240000000000002</v>
      </c>
      <c r="K16" s="63">
        <v>-0.11625896170335359</v>
      </c>
      <c r="L16" s="63">
        <v>3.48</v>
      </c>
      <c r="M16" s="66">
        <f>'[1]Исходный для набора'!Z30</f>
        <v>9.67</v>
      </c>
      <c r="N16" s="67">
        <f>'[1]Исходный для набора'!AA30</f>
        <v>591</v>
      </c>
      <c r="O16" s="66">
        <f>'[1]Исходный для набора'!AB30</f>
        <v>6.85</v>
      </c>
    </row>
    <row r="17" spans="1:21" ht="16.8" x14ac:dyDescent="0.3">
      <c r="A17" s="62" t="s">
        <v>27</v>
      </c>
      <c r="B17" s="63">
        <v>0.86</v>
      </c>
      <c r="C17" s="63">
        <v>-2.0000000000000018E-2</v>
      </c>
      <c r="D17" s="63">
        <v>6.34</v>
      </c>
      <c r="E17" s="64">
        <v>155</v>
      </c>
      <c r="F17" s="64">
        <v>476</v>
      </c>
      <c r="G17" s="63">
        <v>5.5483870967741939</v>
      </c>
      <c r="H17" s="65">
        <v>-0.12903225806451601</v>
      </c>
      <c r="I17" s="63">
        <v>13.319327731092438</v>
      </c>
      <c r="J17" s="63">
        <v>-5.4799999999999995</v>
      </c>
      <c r="K17" s="63">
        <v>-7.7709406343182437</v>
      </c>
      <c r="L17" s="63">
        <v>0.96499999999999997</v>
      </c>
      <c r="M17" s="66">
        <f>'[1]Исходный для набора'!Z21</f>
        <v>0.88</v>
      </c>
      <c r="N17" s="67">
        <f>'[1]Исходный для набора'!AA21</f>
        <v>458</v>
      </c>
      <c r="O17" s="66">
        <f>'[1]Исходный для набора'!AB21</f>
        <v>5.8</v>
      </c>
    </row>
    <row r="18" spans="1:21" ht="16.8" x14ac:dyDescent="0.3">
      <c r="A18" s="62" t="s">
        <v>28</v>
      </c>
      <c r="B18" s="63">
        <v>43.57</v>
      </c>
      <c r="C18" s="63">
        <v>0.35999999999999943</v>
      </c>
      <c r="D18" s="63">
        <v>42.6</v>
      </c>
      <c r="E18" s="64">
        <v>2456</v>
      </c>
      <c r="F18" s="64">
        <v>2485</v>
      </c>
      <c r="G18" s="63">
        <v>17.740228013029316</v>
      </c>
      <c r="H18" s="65">
        <v>0.1465798045602611</v>
      </c>
      <c r="I18" s="63">
        <v>17.142857142857142</v>
      </c>
      <c r="J18" s="63">
        <v>0.96999999999999886</v>
      </c>
      <c r="K18" s="63">
        <v>0.59737087017217405</v>
      </c>
      <c r="L18" s="63">
        <v>51.53</v>
      </c>
      <c r="M18" s="66">
        <f>'[1]Исходный для набора'!Z33</f>
        <v>43.21</v>
      </c>
      <c r="N18" s="67">
        <f>'[1]Исходный для набора'!AA33</f>
        <v>2911</v>
      </c>
      <c r="O18" s="66">
        <f>'[1]Исходный для набора'!AB33</f>
        <v>48.5</v>
      </c>
    </row>
    <row r="19" spans="1:21" ht="16.8" x14ac:dyDescent="0.3">
      <c r="A19" s="62" t="s">
        <v>29</v>
      </c>
      <c r="B19" s="63">
        <v>7.67</v>
      </c>
      <c r="C19" s="63">
        <v>-8.9999999999999858E-2</v>
      </c>
      <c r="D19" s="63">
        <v>9.4</v>
      </c>
      <c r="E19" s="64">
        <v>515</v>
      </c>
      <c r="F19" s="64">
        <v>774</v>
      </c>
      <c r="G19" s="63">
        <v>14.893203883495145</v>
      </c>
      <c r="H19" s="65">
        <v>-0.17475728155339887</v>
      </c>
      <c r="I19" s="63">
        <v>12.144702842377262</v>
      </c>
      <c r="J19" s="63">
        <v>-1.7300000000000004</v>
      </c>
      <c r="K19" s="63">
        <v>2.7485010411178834</v>
      </c>
      <c r="L19" s="63">
        <v>4.5</v>
      </c>
      <c r="M19" s="66">
        <f>'[1]Исходный для набора'!Z34</f>
        <v>7.76</v>
      </c>
      <c r="N19" s="67">
        <f>'[1]Исходный для набора'!AA34</f>
        <v>796</v>
      </c>
      <c r="O19" s="66">
        <f>'[1]Исходный для набора'!AB34</f>
        <v>9.6</v>
      </c>
      <c r="U19" s="68"/>
    </row>
    <row r="20" spans="1:21" ht="16.8" x14ac:dyDescent="0.3">
      <c r="A20" s="62" t="s">
        <v>30</v>
      </c>
      <c r="B20" s="63">
        <v>8.6</v>
      </c>
      <c r="C20" s="63">
        <v>0</v>
      </c>
      <c r="D20" s="63">
        <v>6.94</v>
      </c>
      <c r="E20" s="64">
        <v>440</v>
      </c>
      <c r="F20" s="64">
        <v>440</v>
      </c>
      <c r="G20" s="63">
        <v>19.545454545454543</v>
      </c>
      <c r="H20" s="65">
        <v>0</v>
      </c>
      <c r="I20" s="63">
        <v>15.772727272727275</v>
      </c>
      <c r="J20" s="63">
        <v>1.6599999999999993</v>
      </c>
      <c r="K20" s="63">
        <v>3.772727272727268</v>
      </c>
      <c r="L20" s="63">
        <v>7.5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6.9</v>
      </c>
    </row>
    <row r="21" spans="1:21" ht="16.8" x14ac:dyDescent="0.3">
      <c r="A21" s="69" t="s">
        <v>31</v>
      </c>
      <c r="B21" s="70">
        <v>320.3</v>
      </c>
      <c r="C21" s="70">
        <v>-0.78999999999996362</v>
      </c>
      <c r="D21" s="70">
        <v>325.45599999999996</v>
      </c>
      <c r="E21" s="71">
        <v>18160</v>
      </c>
      <c r="F21" s="71">
        <v>19408</v>
      </c>
      <c r="G21" s="70">
        <v>17.637665198237883</v>
      </c>
      <c r="H21" s="72">
        <v>-4.3502202643171728E-2</v>
      </c>
      <c r="I21" s="70">
        <v>16.769167353668589</v>
      </c>
      <c r="J21" s="70">
        <v>-5.1559999999999491</v>
      </c>
      <c r="K21" s="73">
        <v>0.86849784456929413</v>
      </c>
      <c r="L21" s="70">
        <v>357.43499999999995</v>
      </c>
      <c r="M21" s="66">
        <f>SUM(M11:M20)</f>
        <v>321.08999999999997</v>
      </c>
      <c r="N21" s="74">
        <f>SUM(N11:N20)</f>
        <v>19929</v>
      </c>
      <c r="O21" s="75">
        <f>SUM(O11:O20)</f>
        <v>310.25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7.21</v>
      </c>
      <c r="C23" s="63">
        <v>0.16000000000000014</v>
      </c>
      <c r="D23" s="63">
        <v>9.84</v>
      </c>
      <c r="E23" s="64">
        <v>670</v>
      </c>
      <c r="F23" s="64">
        <v>739</v>
      </c>
      <c r="G23" s="63">
        <v>10.761194029850747</v>
      </c>
      <c r="H23" s="65">
        <v>0.23880597014925442</v>
      </c>
      <c r="I23" s="63">
        <v>13.315290933694181</v>
      </c>
      <c r="J23" s="63">
        <v>-2.63</v>
      </c>
      <c r="K23" s="63">
        <v>-2.5540969038434334</v>
      </c>
      <c r="L23" s="63">
        <v>6.6</v>
      </c>
      <c r="M23" s="66">
        <f>'[1]Исходный для набора'!Z12</f>
        <v>7.05</v>
      </c>
      <c r="N23" s="67">
        <f>'[1]Исходный для набора'!AA12</f>
        <v>745</v>
      </c>
      <c r="O23" s="66">
        <f>'[1]Исходный для набора'!AB12</f>
        <v>7.7</v>
      </c>
    </row>
    <row r="24" spans="1:21" ht="16.8" x14ac:dyDescent="0.3">
      <c r="A24" s="62" t="s">
        <v>33</v>
      </c>
      <c r="B24" s="63">
        <v>46.16</v>
      </c>
      <c r="C24" s="63">
        <v>0.14999999999999858</v>
      </c>
      <c r="D24" s="63">
        <v>45.44</v>
      </c>
      <c r="E24" s="64">
        <v>3333</v>
      </c>
      <c r="F24" s="64">
        <v>3333</v>
      </c>
      <c r="G24" s="63">
        <v>13.849384938493849</v>
      </c>
      <c r="H24" s="65">
        <v>4.500450045004456E-2</v>
      </c>
      <c r="I24" s="63">
        <v>13.633363336333632</v>
      </c>
      <c r="J24" s="63">
        <v>0.71999999999999886</v>
      </c>
      <c r="K24" s="63">
        <v>0.21602160216021637</v>
      </c>
      <c r="L24" s="63">
        <v>42.75</v>
      </c>
      <c r="M24" s="66">
        <f>'[1]Исходный для набора'!Z11</f>
        <v>46.01</v>
      </c>
      <c r="N24" s="67">
        <f>'[1]Исходный для набора'!AA11</f>
        <v>3333</v>
      </c>
      <c r="O24" s="66">
        <f>'[1]Исходный для набора'!AB11</f>
        <v>39</v>
      </c>
    </row>
    <row r="25" spans="1:21" ht="16.8" x14ac:dyDescent="0.3">
      <c r="A25" s="62" t="s">
        <v>34</v>
      </c>
      <c r="B25" s="63">
        <v>10.83</v>
      </c>
      <c r="C25" s="63">
        <v>6.0000000000000497E-2</v>
      </c>
      <c r="D25" s="63">
        <v>13.2</v>
      </c>
      <c r="E25" s="64">
        <v>1036</v>
      </c>
      <c r="F25" s="64">
        <v>1037</v>
      </c>
      <c r="G25" s="63">
        <v>10.453667953667953</v>
      </c>
      <c r="H25" s="65">
        <v>5.7915057915057133E-2</v>
      </c>
      <c r="I25" s="63">
        <v>12.729026036644164</v>
      </c>
      <c r="J25" s="63">
        <v>-2.3699999999999992</v>
      </c>
      <c r="K25" s="63">
        <v>-2.2753580829762114</v>
      </c>
      <c r="L25" s="63">
        <v>11.7</v>
      </c>
      <c r="M25" s="66">
        <f>'[1]Исходный для набора'!Z35</f>
        <v>10.77</v>
      </c>
      <c r="N25" s="67">
        <f>'[1]Исходный для набора'!AA35</f>
        <v>1544</v>
      </c>
      <c r="O25" s="66">
        <f>'[1]Исходный для набора'!AB35</f>
        <v>11.1</v>
      </c>
    </row>
    <row r="26" spans="1:21" ht="16.8" x14ac:dyDescent="0.3">
      <c r="A26" s="62" t="s">
        <v>35</v>
      </c>
      <c r="B26" s="63">
        <v>19.260000000000002</v>
      </c>
      <c r="C26" s="63">
        <v>0.23000000000000043</v>
      </c>
      <c r="D26" s="63">
        <v>19.739999999999998</v>
      </c>
      <c r="E26" s="64">
        <v>1308</v>
      </c>
      <c r="F26" s="64">
        <v>1227</v>
      </c>
      <c r="G26" s="63">
        <v>14.724770642201836</v>
      </c>
      <c r="H26" s="65">
        <v>0.1758409785932713</v>
      </c>
      <c r="I26" s="63">
        <v>16.0880195599022</v>
      </c>
      <c r="J26" s="63">
        <v>-0.47999999999999687</v>
      </c>
      <c r="K26" s="63">
        <v>-1.3632489177003642</v>
      </c>
      <c r="L26" s="63">
        <v>20.7</v>
      </c>
      <c r="M26" s="66">
        <f>'[1]Исходный для набора'!Z16</f>
        <v>19.03</v>
      </c>
      <c r="N26" s="67">
        <f>'[1]Исходный для набора'!AA16</f>
        <v>1282</v>
      </c>
      <c r="O26" s="66">
        <f>'[1]Исходный для набора'!AB16</f>
        <v>19.8</v>
      </c>
    </row>
    <row r="27" spans="1:21" ht="16.8" x14ac:dyDescent="0.3">
      <c r="A27" s="62" t="s">
        <v>36</v>
      </c>
      <c r="B27" s="63">
        <v>4.3899999999999997</v>
      </c>
      <c r="C27" s="63">
        <v>-2.0000000000000462E-2</v>
      </c>
      <c r="D27" s="63">
        <v>4.1399999999999997</v>
      </c>
      <c r="E27" s="64">
        <v>379</v>
      </c>
      <c r="F27" s="64">
        <v>378</v>
      </c>
      <c r="G27" s="63">
        <v>11.58311345646438</v>
      </c>
      <c r="H27" s="65">
        <v>-5.2770448548812965E-2</v>
      </c>
      <c r="I27" s="63">
        <v>10.952380952380951</v>
      </c>
      <c r="J27" s="63">
        <v>0.25</v>
      </c>
      <c r="K27" s="63">
        <v>0.63073250408342929</v>
      </c>
      <c r="L27" s="63">
        <v>3.79</v>
      </c>
      <c r="M27" s="66">
        <f>'[1]Исходный для набора'!Z13</f>
        <v>4.41</v>
      </c>
      <c r="N27" s="67">
        <f>'[1]Исходный для набора'!AA13</f>
        <v>414</v>
      </c>
      <c r="O27" s="66">
        <f>'[1]Исходный для набора'!AB13</f>
        <v>4.8</v>
      </c>
    </row>
    <row r="28" spans="1:21" ht="16.8" x14ac:dyDescent="0.3">
      <c r="A28" s="62" t="s">
        <v>37</v>
      </c>
      <c r="B28" s="63">
        <v>9.6999999999999993</v>
      </c>
      <c r="C28" s="63">
        <v>0</v>
      </c>
      <c r="D28" s="63">
        <v>10.4</v>
      </c>
      <c r="E28" s="64">
        <v>760</v>
      </c>
      <c r="F28" s="64">
        <v>760</v>
      </c>
      <c r="G28" s="63">
        <v>12.763157894736841</v>
      </c>
      <c r="H28" s="65">
        <v>0</v>
      </c>
      <c r="I28" s="63">
        <v>13.684210526315789</v>
      </c>
      <c r="J28" s="63">
        <v>-0.70000000000000107</v>
      </c>
      <c r="K28" s="63">
        <v>-0.92105263157894868</v>
      </c>
      <c r="L28" s="63">
        <v>12.3</v>
      </c>
      <c r="M28" s="66">
        <f>'[1]Исходный для набора'!Z27</f>
        <v>9.6999999999999993</v>
      </c>
      <c r="N28" s="67">
        <f>'[1]Исходный для набора'!AA27</f>
        <v>760</v>
      </c>
      <c r="O28" s="66">
        <f>'[1]Исходный для набора'!AB27</f>
        <v>12</v>
      </c>
    </row>
    <row r="29" spans="1:21" s="76" customFormat="1" ht="14.25" customHeight="1" x14ac:dyDescent="0.3">
      <c r="A29" s="69" t="s">
        <v>31</v>
      </c>
      <c r="B29" s="70">
        <v>97.550000000000011</v>
      </c>
      <c r="C29" s="70">
        <v>0.58000000000001251</v>
      </c>
      <c r="D29" s="70">
        <v>102.76</v>
      </c>
      <c r="E29" s="71">
        <v>7486</v>
      </c>
      <c r="F29" s="71">
        <v>7474</v>
      </c>
      <c r="G29" s="70">
        <v>13.030991183542614</v>
      </c>
      <c r="H29" s="72">
        <v>7.7477958856533746E-2</v>
      </c>
      <c r="I29" s="70">
        <v>13.748996521273749</v>
      </c>
      <c r="J29" s="70">
        <v>-5.2099999999999937</v>
      </c>
      <c r="K29" s="73">
        <v>-0.71800533773113528</v>
      </c>
      <c r="L29" s="70">
        <v>97.84</v>
      </c>
      <c r="M29" s="75">
        <f>SUM(M23:M28)</f>
        <v>96.97</v>
      </c>
      <c r="N29" s="74">
        <f>SUM(N23:N28)</f>
        <v>8078</v>
      </c>
      <c r="O29" s="75">
        <f>SUM(O23:O28)</f>
        <v>94.4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2.89</v>
      </c>
      <c r="C31" s="63">
        <v>0</v>
      </c>
      <c r="D31" s="63">
        <v>3.39</v>
      </c>
      <c r="E31" s="64">
        <v>367</v>
      </c>
      <c r="F31" s="64">
        <v>409</v>
      </c>
      <c r="G31" s="63">
        <v>7.8746594005449593</v>
      </c>
      <c r="H31" s="65">
        <v>0</v>
      </c>
      <c r="I31" s="63">
        <v>8.288508557457213</v>
      </c>
      <c r="J31" s="63">
        <v>-0.5</v>
      </c>
      <c r="K31" s="63">
        <v>-0.41384915691225377</v>
      </c>
      <c r="L31" s="63">
        <v>2.85</v>
      </c>
      <c r="M31" s="66">
        <f>'[1]Исходный для набора'!Z10</f>
        <v>2.89</v>
      </c>
      <c r="N31" s="67">
        <f>'[1]Исходный для набора'!AA10</f>
        <v>358</v>
      </c>
      <c r="O31" s="66">
        <f>'[1]Исходный для набора'!AB10</f>
        <v>3.18</v>
      </c>
    </row>
    <row r="32" spans="1:21" ht="16.8" x14ac:dyDescent="0.3">
      <c r="A32" s="62" t="s">
        <v>39</v>
      </c>
      <c r="B32" s="63">
        <v>0.7</v>
      </c>
      <c r="C32" s="63">
        <v>0</v>
      </c>
      <c r="D32" s="63">
        <v>0.74</v>
      </c>
      <c r="E32" s="64">
        <v>91</v>
      </c>
      <c r="F32" s="64">
        <v>59</v>
      </c>
      <c r="G32" s="63">
        <v>7.6923076923076916</v>
      </c>
      <c r="H32" s="65">
        <v>0</v>
      </c>
      <c r="I32" s="63">
        <v>12.542372881355933</v>
      </c>
      <c r="J32" s="63">
        <v>-4.0000000000000036E-2</v>
      </c>
      <c r="K32" s="63">
        <v>-4.8500651890482409</v>
      </c>
      <c r="L32" s="63">
        <v>0.65</v>
      </c>
      <c r="M32" s="66">
        <f>'[1]Исходный для набора'!Z14</f>
        <v>0.7</v>
      </c>
      <c r="N32" s="67">
        <f>'[1]Исходный для набора'!AA14</f>
        <v>56</v>
      </c>
      <c r="O32" s="66">
        <f>'[1]Исходный для набора'!AB14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92.9</v>
      </c>
      <c r="C34" s="63">
        <v>1.5</v>
      </c>
      <c r="D34" s="63">
        <v>88.6</v>
      </c>
      <c r="E34" s="64">
        <v>4971</v>
      </c>
      <c r="F34" s="64">
        <v>4971</v>
      </c>
      <c r="G34" s="63">
        <v>18.688392677529674</v>
      </c>
      <c r="H34" s="65">
        <v>0.30175015087507617</v>
      </c>
      <c r="I34" s="63">
        <v>17.823375578354455</v>
      </c>
      <c r="J34" s="63">
        <v>4.3000000000000114</v>
      </c>
      <c r="K34" s="63">
        <v>0.86501709917521907</v>
      </c>
      <c r="L34" s="63">
        <v>100.5</v>
      </c>
      <c r="M34" s="66">
        <f>'[1]Исходный для набора'!Z29</f>
        <v>91.4</v>
      </c>
      <c r="N34" s="67">
        <f>'[1]Исходный для набора'!AA29</f>
        <v>7433</v>
      </c>
      <c r="O34" s="66">
        <f>'[1]Исходный для набора'!AB29</f>
        <v>91.5</v>
      </c>
    </row>
    <row r="35" spans="1:15" ht="16.8" x14ac:dyDescent="0.3">
      <c r="A35" s="62" t="s">
        <v>42</v>
      </c>
      <c r="B35" s="63">
        <v>192.54</v>
      </c>
      <c r="C35" s="63">
        <v>1.999999999998181E-2</v>
      </c>
      <c r="D35" s="63">
        <v>191.3</v>
      </c>
      <c r="E35" s="64">
        <v>7274</v>
      </c>
      <c r="F35" s="64">
        <v>7269</v>
      </c>
      <c r="G35" s="63">
        <v>26.469617816882046</v>
      </c>
      <c r="H35" s="65">
        <v>2.7495188342001597E-3</v>
      </c>
      <c r="I35" s="63">
        <v>26.317237584261935</v>
      </c>
      <c r="J35" s="63">
        <v>1.2399999999999807</v>
      </c>
      <c r="K35" s="63">
        <v>0.15238023262011069</v>
      </c>
      <c r="L35" s="63">
        <v>182.3</v>
      </c>
      <c r="M35" s="66">
        <f>'[1]Исходный для набора'!Z38</f>
        <v>192.52</v>
      </c>
      <c r="N35" s="67">
        <f>'[1]Исходный для набора'!AA38</f>
        <v>7119</v>
      </c>
      <c r="O35" s="66">
        <f>'[1]Исходный для набора'!AB38</f>
        <v>168.9</v>
      </c>
    </row>
    <row r="36" spans="1:15" ht="16.8" x14ac:dyDescent="0.3">
      <c r="A36" s="62" t="s">
        <v>43</v>
      </c>
      <c r="B36" s="63">
        <v>15.17</v>
      </c>
      <c r="C36" s="63">
        <v>0.4399999999999995</v>
      </c>
      <c r="D36" s="63">
        <v>17.7</v>
      </c>
      <c r="E36" s="64">
        <v>1327</v>
      </c>
      <c r="F36" s="64">
        <v>1430</v>
      </c>
      <c r="G36" s="63">
        <v>11.431801055011302</v>
      </c>
      <c r="H36" s="65">
        <v>0.33157498116051087</v>
      </c>
      <c r="I36" s="63">
        <v>12.377622377622377</v>
      </c>
      <c r="J36" s="63">
        <v>-2.5299999999999994</v>
      </c>
      <c r="K36" s="63">
        <v>-0.94582132261107432</v>
      </c>
      <c r="L36" s="63">
        <v>15.9</v>
      </c>
      <c r="M36" s="66">
        <f>'[1]Исходный для набора'!Z40</f>
        <v>14.73</v>
      </c>
      <c r="N36" s="67">
        <f>'[1]Исходный для набора'!AA40</f>
        <v>1665</v>
      </c>
      <c r="O36" s="66">
        <f>'[1]Исходный для набора'!AB40</f>
        <v>16.7</v>
      </c>
    </row>
    <row r="37" spans="1:15" ht="16.8" x14ac:dyDescent="0.3">
      <c r="A37" s="62" t="s">
        <v>44</v>
      </c>
      <c r="B37" s="63">
        <v>31.34</v>
      </c>
      <c r="C37" s="63">
        <v>0.73999999999999844</v>
      </c>
      <c r="D37" s="63">
        <v>28</v>
      </c>
      <c r="E37" s="64">
        <v>1593</v>
      </c>
      <c r="F37" s="64">
        <v>1500</v>
      </c>
      <c r="G37" s="63">
        <v>19.673571876961709</v>
      </c>
      <c r="H37" s="65">
        <v>0.46453232893911078</v>
      </c>
      <c r="I37" s="63">
        <v>18.666666666666668</v>
      </c>
      <c r="J37" s="63">
        <v>3.34</v>
      </c>
      <c r="K37" s="63">
        <v>1.0069052102950415</v>
      </c>
      <c r="L37" s="63">
        <v>39.655000000000001</v>
      </c>
      <c r="M37" s="66">
        <f>'[1]Исходный для набора'!Z31</f>
        <v>30.6</v>
      </c>
      <c r="N37" s="67">
        <f>'[1]Исходный для набора'!AA31</f>
        <v>1500</v>
      </c>
      <c r="O37" s="66">
        <f>'[1]Исходный для набора'!AB31</f>
        <v>21.8</v>
      </c>
    </row>
    <row r="38" spans="1:15" s="76" customFormat="1" ht="16.8" x14ac:dyDescent="0.3">
      <c r="A38" s="69" t="s">
        <v>31</v>
      </c>
      <c r="B38" s="70">
        <v>336.64</v>
      </c>
      <c r="C38" s="70">
        <v>2.6999999999999318</v>
      </c>
      <c r="D38" s="70">
        <v>330.96999999999997</v>
      </c>
      <c r="E38" s="71">
        <v>15723</v>
      </c>
      <c r="F38" s="71">
        <v>15738</v>
      </c>
      <c r="G38" s="70">
        <v>21.410672263562933</v>
      </c>
      <c r="H38" s="72">
        <v>0.17172295363479861</v>
      </c>
      <c r="I38" s="70">
        <v>21.029991104333458</v>
      </c>
      <c r="J38" s="70">
        <v>5.6700000000000159</v>
      </c>
      <c r="K38" s="73">
        <v>0.38068115922947499</v>
      </c>
      <c r="L38" s="70">
        <v>342.40499999999997</v>
      </c>
      <c r="M38" s="75">
        <f>SUM(M31:M37)</f>
        <v>333.94000000000005</v>
      </c>
      <c r="N38" s="74">
        <f>SUM(N31:N37)</f>
        <v>18231</v>
      </c>
      <c r="O38" s="75">
        <f>SUM(O31:O37)</f>
        <v>303.77999999999997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1.47</v>
      </c>
      <c r="C40" s="63">
        <v>0</v>
      </c>
      <c r="D40" s="63">
        <v>6.54</v>
      </c>
      <c r="E40" s="64">
        <v>843</v>
      </c>
      <c r="F40" s="64">
        <v>836</v>
      </c>
      <c r="G40" s="63">
        <v>1.7437722419928825</v>
      </c>
      <c r="H40" s="65">
        <v>0</v>
      </c>
      <c r="I40" s="63">
        <v>7.8229665071770338</v>
      </c>
      <c r="J40" s="63">
        <v>-5.07</v>
      </c>
      <c r="K40" s="63">
        <v>-6.0791942651841513</v>
      </c>
      <c r="L40" s="63">
        <v>1.51</v>
      </c>
      <c r="M40" s="66">
        <f>'[1]Исходный для набора'!Z18</f>
        <v>1.47</v>
      </c>
      <c r="N40" s="67">
        <f>'[1]Исходный для набора'!AA18</f>
        <v>819</v>
      </c>
      <c r="O40" s="66">
        <f>'[1]Исходный для набора'!AB18</f>
        <v>5.3</v>
      </c>
    </row>
    <row r="41" spans="1:15" ht="16.8" x14ac:dyDescent="0.3">
      <c r="A41" s="62" t="s">
        <v>46</v>
      </c>
      <c r="B41" s="63">
        <v>167.12</v>
      </c>
      <c r="C41" s="63">
        <v>-0.35999999999998522</v>
      </c>
      <c r="D41" s="63">
        <v>163.9</v>
      </c>
      <c r="E41" s="64">
        <v>5622</v>
      </c>
      <c r="F41" s="64">
        <v>5952</v>
      </c>
      <c r="G41" s="63">
        <v>29.726076129491286</v>
      </c>
      <c r="H41" s="65">
        <v>-6.4034151547488705E-2</v>
      </c>
      <c r="I41" s="63">
        <v>27.5369623655914</v>
      </c>
      <c r="J41" s="63">
        <v>3.2199999999999989</v>
      </c>
      <c r="K41" s="53">
        <v>2.1891137638998863</v>
      </c>
      <c r="L41" s="63">
        <v>187.74</v>
      </c>
      <c r="M41" s="66">
        <f>'[1]Исходный для набора'!Z41</f>
        <v>167.48</v>
      </c>
      <c r="N41" s="67">
        <f>'[1]Исходный для набора'!AA41</f>
        <v>5592</v>
      </c>
      <c r="O41" s="66">
        <f>'[1]Исходный для набора'!AB41</f>
        <v>134.1</v>
      </c>
    </row>
    <row r="42" spans="1:15" ht="16.8" x14ac:dyDescent="0.3">
      <c r="A42" s="62" t="s">
        <v>47</v>
      </c>
      <c r="B42" s="63">
        <v>38.79</v>
      </c>
      <c r="C42" s="63">
        <v>0.13000000000000256</v>
      </c>
      <c r="D42" s="63">
        <v>38.1</v>
      </c>
      <c r="E42" s="64">
        <v>2583</v>
      </c>
      <c r="F42" s="64">
        <v>2582</v>
      </c>
      <c r="G42" s="63">
        <v>15.017421602787456</v>
      </c>
      <c r="H42" s="65">
        <v>5.0329074719320133E-2</v>
      </c>
      <c r="I42" s="63">
        <v>14.756003098373355</v>
      </c>
      <c r="J42" s="63">
        <v>0.68999999999999773</v>
      </c>
      <c r="K42" s="63">
        <v>0.26141850441410064</v>
      </c>
      <c r="L42" s="63">
        <v>37.468000000000004</v>
      </c>
      <c r="M42" s="66">
        <f>'[1]Исходный для набора'!Z28</f>
        <v>38.659999999999997</v>
      </c>
      <c r="N42" s="67">
        <f>'[1]Исходный для набора'!AA28</f>
        <v>2580</v>
      </c>
      <c r="O42" s="66">
        <f>'[1]Исходный для набора'!AB28</f>
        <v>36.5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0.51</v>
      </c>
      <c r="C44" s="63">
        <v>0</v>
      </c>
      <c r="D44" s="77">
        <v>1.34</v>
      </c>
      <c r="E44" s="64">
        <v>146</v>
      </c>
      <c r="F44" s="64">
        <v>150</v>
      </c>
      <c r="G44" s="63">
        <v>3.493150684931507</v>
      </c>
      <c r="H44" s="65">
        <v>0</v>
      </c>
      <c r="I44" s="63">
        <v>8.9333333333333336</v>
      </c>
      <c r="J44" s="63">
        <v>-0.83000000000000007</v>
      </c>
      <c r="K44" s="63">
        <v>-5.4401826484018265</v>
      </c>
      <c r="L44" s="63">
        <v>0.45300000000000001</v>
      </c>
      <c r="M44" s="66">
        <f>'[1]Исходный для набора'!Z19</f>
        <v>0.51</v>
      </c>
      <c r="N44" s="67">
        <f>'[1]Исходный для набора'!AA19</f>
        <v>133</v>
      </c>
      <c r="O44" s="66">
        <f>'[1]Исходный для набора'!AB19</f>
        <v>0.7</v>
      </c>
    </row>
    <row r="45" spans="1:15" ht="16.8" x14ac:dyDescent="0.3">
      <c r="A45" s="62" t="s">
        <v>50</v>
      </c>
      <c r="B45" s="63">
        <v>122.42</v>
      </c>
      <c r="C45" s="63">
        <v>0.23999999999999488</v>
      </c>
      <c r="D45" s="63">
        <v>113.84</v>
      </c>
      <c r="E45" s="64">
        <v>7289</v>
      </c>
      <c r="F45" s="64">
        <v>7274</v>
      </c>
      <c r="G45" s="63">
        <v>16.795170805323092</v>
      </c>
      <c r="H45" s="65">
        <v>3.2926327342572392E-2</v>
      </c>
      <c r="I45" s="63">
        <v>15.650261204289251</v>
      </c>
      <c r="J45" s="63">
        <v>8.5799999999999983</v>
      </c>
      <c r="K45" s="63">
        <v>1.1449096010338415</v>
      </c>
      <c r="L45" s="63">
        <v>124.5</v>
      </c>
      <c r="M45" s="66">
        <f>'[1]Исходный для набора'!Z26</f>
        <v>122.18</v>
      </c>
      <c r="N45" s="67">
        <f>'[1]Исходный для набора'!AA26</f>
        <v>7286</v>
      </c>
      <c r="O45" s="66">
        <f>'[1]Исходный для набора'!AB26</f>
        <v>105.7</v>
      </c>
    </row>
    <row r="46" spans="1:15" ht="16.8" x14ac:dyDescent="0.3">
      <c r="A46" s="62" t="s">
        <v>51</v>
      </c>
      <c r="B46" s="63">
        <v>95.8</v>
      </c>
      <c r="C46" s="63">
        <v>-0.60000000000000853</v>
      </c>
      <c r="D46" s="63">
        <v>87.84</v>
      </c>
      <c r="E46" s="64">
        <v>4299</v>
      </c>
      <c r="F46" s="64">
        <v>4038</v>
      </c>
      <c r="G46" s="63">
        <v>22.284252151663175</v>
      </c>
      <c r="H46" s="65">
        <v>-0.13956734124215231</v>
      </c>
      <c r="I46" s="63">
        <v>21.753343239227341</v>
      </c>
      <c r="J46" s="63">
        <v>7.9599999999999937</v>
      </c>
      <c r="K46" s="63">
        <v>0.53090891243583371</v>
      </c>
      <c r="L46" s="63">
        <v>102.9</v>
      </c>
      <c r="M46" s="66">
        <f>'[1]Исходный для набора'!Z25</f>
        <v>96.4</v>
      </c>
      <c r="N46" s="67">
        <f>'[1]Исходный для набора'!AA25</f>
        <v>3958</v>
      </c>
      <c r="O46" s="66">
        <f>'[1]Исходный для набора'!AB25</f>
        <v>66.099999999999994</v>
      </c>
    </row>
    <row r="47" spans="1:15" s="76" customFormat="1" ht="16.8" x14ac:dyDescent="0.3">
      <c r="A47" s="69" t="s">
        <v>31</v>
      </c>
      <c r="B47" s="70">
        <v>426.11</v>
      </c>
      <c r="C47" s="70">
        <v>-0.58999999999991815</v>
      </c>
      <c r="D47" s="70">
        <v>411.56000000000006</v>
      </c>
      <c r="E47" s="71">
        <v>20782</v>
      </c>
      <c r="F47" s="71">
        <v>20832</v>
      </c>
      <c r="G47" s="70">
        <v>20.503801366567224</v>
      </c>
      <c r="H47" s="72">
        <v>-2.8389952843802746E-2</v>
      </c>
      <c r="I47" s="70">
        <v>19.756144393241168</v>
      </c>
      <c r="J47" s="70">
        <v>14.549999999999955</v>
      </c>
      <c r="K47" s="73">
        <v>0.74765697332605541</v>
      </c>
      <c r="L47" s="70">
        <v>454.57100000000003</v>
      </c>
      <c r="M47" s="75">
        <f>SUM(M40:M46)</f>
        <v>426.69999999999993</v>
      </c>
      <c r="N47" s="74">
        <f>SUM(N40:N46)</f>
        <v>20368</v>
      </c>
      <c r="O47" s="75">
        <f>SUM(O40:O46)</f>
        <v>348.4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1.68</v>
      </c>
      <c r="C49" s="63">
        <v>0</v>
      </c>
      <c r="D49" s="63">
        <v>1.25</v>
      </c>
      <c r="E49" s="64">
        <v>183</v>
      </c>
      <c r="F49" s="64">
        <v>186</v>
      </c>
      <c r="G49" s="63">
        <v>9.1803278688524586</v>
      </c>
      <c r="H49" s="65">
        <v>0</v>
      </c>
      <c r="I49" s="63">
        <v>6.720430107526882</v>
      </c>
      <c r="J49" s="63">
        <v>0.42999999999999994</v>
      </c>
      <c r="K49" s="63">
        <v>2.4598977613255766</v>
      </c>
      <c r="L49" s="63">
        <v>1.73</v>
      </c>
      <c r="M49" s="66">
        <f>'[1]Исходный для набора'!Z17</f>
        <v>1.68</v>
      </c>
      <c r="N49" s="67">
        <f>'[1]Исходный для набора'!AA17</f>
        <v>185</v>
      </c>
      <c r="O49" s="66">
        <f>'[1]Исходный для набора'!AB17</f>
        <v>0.69799999999999995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набора'!AA22</f>
        <v>27</v>
      </c>
      <c r="O50" s="66">
        <f>'[1]Исходный для набора'!AB22</f>
        <v>0.2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0.84</v>
      </c>
      <c r="E51" s="64">
        <v>109</v>
      </c>
      <c r="F51" s="64">
        <v>105</v>
      </c>
      <c r="G51" s="63">
        <v>6.7889908256880735</v>
      </c>
      <c r="H51" s="65">
        <v>0</v>
      </c>
      <c r="I51" s="63">
        <v>8</v>
      </c>
      <c r="J51" s="63">
        <v>-9.9999999999999978E-2</v>
      </c>
      <c r="K51" s="63">
        <v>-1.2110091743119265</v>
      </c>
      <c r="L51" s="63">
        <v>0.28999999999999998</v>
      </c>
      <c r="M51" s="66">
        <f>'[1]Исходный для набора'!Z32</f>
        <v>0.74</v>
      </c>
      <c r="N51" s="67">
        <f>'[1]Исходный для набора'!AA32</f>
        <v>105</v>
      </c>
      <c r="O51" s="66">
        <f>'[1]Исходный для набора'!AB32</f>
        <v>0.75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0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2.62</v>
      </c>
      <c r="C53" s="70">
        <v>0</v>
      </c>
      <c r="D53" s="70">
        <v>2.33</v>
      </c>
      <c r="E53" s="71">
        <v>333</v>
      </c>
      <c r="F53" s="71">
        <v>330</v>
      </c>
      <c r="G53" s="70">
        <v>7.8678678678678686</v>
      </c>
      <c r="H53" s="72">
        <v>0</v>
      </c>
      <c r="I53" s="70">
        <v>7.0606060606060606</v>
      </c>
      <c r="J53" s="70">
        <v>0.29000000000000004</v>
      </c>
      <c r="K53" s="73">
        <v>0.80726180726180807</v>
      </c>
      <c r="L53" s="70">
        <v>2.2199999999999998</v>
      </c>
      <c r="M53" s="75">
        <f>SUM(M49:M52)</f>
        <v>2.62</v>
      </c>
      <c r="N53" s="74">
        <f>SUM(N49:N52)</f>
        <v>317</v>
      </c>
      <c r="O53" s="75">
        <f>SUM(O49:O52)</f>
        <v>1.6479999999999999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1183.22</v>
      </c>
      <c r="C55" s="84">
        <v>1.9000000000000909</v>
      </c>
      <c r="D55" s="84">
        <v>1173.0760000000005</v>
      </c>
      <c r="E55" s="85">
        <v>62484</v>
      </c>
      <c r="F55" s="85">
        <v>63782</v>
      </c>
      <c r="G55" s="84">
        <v>18.899999999999999</v>
      </c>
      <c r="H55" s="86">
        <v>-5.9599257409885809E-3</v>
      </c>
      <c r="I55" s="84">
        <v>18.399999999999999</v>
      </c>
      <c r="J55" s="84">
        <v>10.143999999999551</v>
      </c>
      <c r="K55" s="84">
        <v>0.5</v>
      </c>
      <c r="L55" s="84">
        <v>1254.471</v>
      </c>
      <c r="M55" s="87">
        <f>'[1]Исходный для набора'!Z43</f>
        <v>1181.32</v>
      </c>
      <c r="N55" s="88">
        <f>'[1]Исходный для набора'!AA43</f>
        <v>66923</v>
      </c>
      <c r="O55" s="89">
        <f>'[1]Исходный для набора'!AB43</f>
        <v>1058.4779999999998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1183.22</v>
      </c>
      <c r="C63" s="110"/>
      <c r="D63" s="111">
        <v>412859.64899999998</v>
      </c>
      <c r="E63" s="112"/>
      <c r="F63" s="113">
        <v>16750.872999999963</v>
      </c>
      <c r="G63" s="114"/>
      <c r="H63" s="115">
        <v>62484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1173.0760000000005</v>
      </c>
      <c r="C64" s="110"/>
      <c r="D64" s="111">
        <v>396108.77600000001</v>
      </c>
      <c r="E64" s="112"/>
      <c r="F64" s="119"/>
      <c r="G64" s="120"/>
      <c r="H64" s="115">
        <v>63782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1058.4779999999998</v>
      </c>
      <c r="C65" s="110"/>
      <c r="D65" s="111">
        <v>398993.11200000002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2023-11-23T02:10:05Z</dcterms:created>
  <dcterms:modified xsi:type="dcterms:W3CDTF">2023-11-23T02:11:03Z</dcterms:modified>
</cp:coreProperties>
</file>