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0. ОК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O47" i="1" s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O38" i="1" s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<sst xmlns="http://schemas.openxmlformats.org/spreadsheetml/2006/main" count="90" uniqueCount="74">
  <si>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</si>
  <si>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</si>
  <si>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</si>
  <si>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</si>
  <si>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</si>
  <si>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</si>
  <si>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</si>
  <si>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</si>
  <si>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</si>
  <si>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</si>
  <si>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</si>
  <si>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</si>
  <si>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</si>
  <si>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</si>
  <si>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</si>
  <si>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</si>
  <si>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</si>
  <si>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</si>
  <si>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</si>
  <si>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</si>
  <si>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</si>
  <si>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</si>
  <si>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</si>
  <si>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</si>
  <si>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</si>
  <si>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</si>
  <si>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</si>
  <si>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</si>
  <si>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</si>
  <si>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</si>
  <si>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</si>
  <si>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</si>
  <si>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</si>
  <si>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</si>
  <si>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</si>
  <si>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</si>
  <si>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</si>
  <si>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</si>
  <si>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</si>
  <si>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</si>
  <si>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</si>
  <si>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</si>
  <si>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</si>
  <si>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</si>
  <si>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</si>
  <si>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</si>
  <si>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</si>
  <si>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</si>
  <si>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</si>
  <si>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</si>
  <si>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</si>
  <si>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</si>
  <si>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</si>
  <si>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</si>
  <si>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</si>
  <si>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</si>
  <si>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</si>
  <si>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</si>
  <si>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</si>
  <si>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</si>
  <si>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</si>
  <si>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</si>
  <si>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</si>
  <si>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</si>
  <si>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</si>
  <si>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</si>
  <si>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</si>
  <si>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27 октября</t>
  </si>
  <si>
    <t>2023 года</t>
  </si>
  <si>
    <t>Разница к 2022 году +/-</t>
  </si>
  <si>
    <t>на 1 октября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</si>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</sst>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46.56</v>
          </cell>
          <cell r="AA9">
            <v>2088</v>
          </cell>
          <cell r="AB9">
            <v>43.1</v>
          </cell>
        </row>
        <row r="10">
          <cell r="Z10">
            <v>4</v>
          </cell>
          <cell r="AA10">
            <v>353</v>
          </cell>
          <cell r="AB10">
            <v>4.194</v>
          </cell>
        </row>
        <row r="11">
          <cell r="Z11">
            <v>42.52</v>
          </cell>
          <cell r="AA11">
            <v>3333</v>
          </cell>
          <cell r="AB11">
            <v>37.5</v>
          </cell>
        </row>
        <row r="12">
          <cell r="Z12">
            <v>7.03</v>
          </cell>
          <cell r="AA12">
            <v>745</v>
          </cell>
          <cell r="AB12">
            <v>7.9</v>
          </cell>
        </row>
        <row r="13">
          <cell r="Z13">
            <v>4.4000000000000004</v>
          </cell>
          <cell r="AA13">
            <v>414</v>
          </cell>
          <cell r="AB13">
            <v>5</v>
          </cell>
        </row>
        <row r="14">
          <cell r="Z14">
            <v>0.86</v>
          </cell>
          <cell r="AA14">
            <v>72</v>
          </cell>
          <cell r="AB14">
            <v>0.7</v>
          </cell>
        </row>
        <row r="15">
          <cell r="Z15">
            <v>11</v>
          </cell>
          <cell r="AA15">
            <v>1000</v>
          </cell>
          <cell r="AB15">
            <v>10.9</v>
          </cell>
        </row>
        <row r="16">
          <cell r="Z16">
            <v>19.97</v>
          </cell>
          <cell r="AA16">
            <v>1283</v>
          </cell>
          <cell r="AB16">
            <v>20.7</v>
          </cell>
        </row>
        <row r="17">
          <cell r="Z17">
            <v>1.93</v>
          </cell>
          <cell r="AA17">
            <v>185</v>
          </cell>
          <cell r="AB17">
            <v>2.5</v>
          </cell>
        </row>
        <row r="18">
          <cell r="Z18">
            <v>4.99</v>
          </cell>
          <cell r="AB18">
            <v>4.8</v>
          </cell>
        </row>
        <row r="19">
          <cell r="Z19">
            <v>0.49</v>
          </cell>
          <cell r="AA19">
            <v>133</v>
          </cell>
          <cell r="AB19">
            <v>1.2</v>
          </cell>
        </row>
        <row r="20">
          <cell r="Z20">
            <v>3.1</v>
          </cell>
          <cell r="AA20">
            <v>993</v>
          </cell>
          <cell r="AB20">
            <v>4.5</v>
          </cell>
        </row>
        <row r="21">
          <cell r="Z21">
            <v>0.93</v>
          </cell>
          <cell r="AA21">
            <v>909</v>
          </cell>
          <cell r="AB21">
            <v>5.4</v>
          </cell>
        </row>
        <row r="22">
          <cell r="Z22">
            <v>0.2</v>
          </cell>
          <cell r="AA22">
            <v>117</v>
          </cell>
          <cell r="AB22">
            <v>0.3</v>
          </cell>
        </row>
        <row r="23">
          <cell r="Z23">
            <v>182.5</v>
          </cell>
          <cell r="AA23">
            <v>10626</v>
          </cell>
          <cell r="AB23">
            <v>172.2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93.3</v>
          </cell>
          <cell r="AA25">
            <v>3958</v>
          </cell>
          <cell r="AB25">
            <v>62.6</v>
          </cell>
        </row>
        <row r="26">
          <cell r="Z26">
            <v>118.87</v>
          </cell>
          <cell r="AA26">
            <v>7286</v>
          </cell>
          <cell r="AB26">
            <v>106.4</v>
          </cell>
        </row>
        <row r="27">
          <cell r="Z27">
            <v>8.6</v>
          </cell>
          <cell r="AA27">
            <v>760</v>
          </cell>
          <cell r="AB27">
            <v>11.5</v>
          </cell>
        </row>
        <row r="28">
          <cell r="Z28">
            <v>38.68</v>
          </cell>
          <cell r="AA28">
            <v>2580</v>
          </cell>
          <cell r="AB28">
            <v>36.5</v>
          </cell>
        </row>
        <row r="29">
          <cell r="Z29">
            <v>90.8</v>
          </cell>
          <cell r="AA29">
            <v>7588</v>
          </cell>
          <cell r="AB29">
            <v>88.8</v>
          </cell>
        </row>
        <row r="30">
          <cell r="Z30">
            <v>9.6999999999999993</v>
          </cell>
          <cell r="AA30">
            <v>578</v>
          </cell>
          <cell r="AB30">
            <v>7.32</v>
          </cell>
        </row>
        <row r="31">
          <cell r="Z31">
            <v>29.35</v>
          </cell>
          <cell r="AA31">
            <v>1700</v>
          </cell>
          <cell r="AB31">
            <v>26.7</v>
          </cell>
        </row>
        <row r="32">
          <cell r="Z32">
            <v>0.74</v>
          </cell>
          <cell r="AA32">
            <v>99</v>
          </cell>
          <cell r="AB32">
            <v>0.78</v>
          </cell>
        </row>
        <row r="33">
          <cell r="Z33">
            <v>42.05</v>
          </cell>
          <cell r="AA33">
            <v>2916</v>
          </cell>
          <cell r="AB33">
            <v>49.3</v>
          </cell>
        </row>
        <row r="34">
          <cell r="Z34">
            <v>7.04</v>
          </cell>
          <cell r="AA34">
            <v>806</v>
          </cell>
          <cell r="AB34">
            <v>10.3</v>
          </cell>
        </row>
        <row r="35">
          <cell r="Z35">
            <v>9.9700000000000006</v>
          </cell>
          <cell r="AA35">
            <v>1613</v>
          </cell>
          <cell r="AB35">
            <v>11.1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1.1000000000000001</v>
          </cell>
        </row>
        <row r="38">
          <cell r="Z38">
            <v>193.2</v>
          </cell>
          <cell r="AA38">
            <v>7119</v>
          </cell>
          <cell r="AB38">
            <v>172.2</v>
          </cell>
        </row>
        <row r="39">
          <cell r="Z39">
            <v>6.9</v>
          </cell>
          <cell r="AA39">
            <v>440</v>
          </cell>
          <cell r="AB39">
            <v>6.1</v>
          </cell>
        </row>
        <row r="40">
          <cell r="Z40">
            <v>14.95</v>
          </cell>
          <cell r="AA40">
            <v>1684</v>
          </cell>
          <cell r="AB40">
            <v>16.5</v>
          </cell>
        </row>
        <row r="41">
          <cell r="Z41">
            <v>166.52</v>
          </cell>
          <cell r="AA41">
            <v>5586</v>
          </cell>
          <cell r="AB41">
            <v>138.80000000000001</v>
          </cell>
        </row>
        <row r="42">
          <cell r="Z42">
            <v>0</v>
          </cell>
          <cell r="AA42">
            <v>43</v>
          </cell>
          <cell r="AB42">
            <v>0</v>
          </cell>
        </row>
        <row r="43">
          <cell r="Z43">
            <v>1162.3500000000001</v>
          </cell>
          <cell r="AA43">
            <v>67927</v>
          </cell>
          <cell r="AB43">
            <v>1066.894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D21" sqref="D21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44.68</v>
      </c>
      <c r="C11" s="63">
        <v>-1.8800000000000026</v>
      </c>
      <c r="D11" s="63">
        <v>39.54</v>
      </c>
      <c r="E11" s="64">
        <v>1868</v>
      </c>
      <c r="F11" s="64">
        <v>1902</v>
      </c>
      <c r="G11" s="63">
        <v>23.918629550321199</v>
      </c>
      <c r="H11" s="65">
        <v>-1.0064239828693822</v>
      </c>
      <c r="I11" s="63">
        <v>20.788643533123029</v>
      </c>
      <c r="J11" s="63">
        <v>5.1400000000000006</v>
      </c>
      <c r="K11" s="63">
        <v>3.1299860171981706</v>
      </c>
      <c r="L11" s="63">
        <v>49.09</v>
      </c>
      <c r="M11" s="66">
        <f>'[1]Исходный для набора'!Z9</f>
        <v>46.56</v>
      </c>
      <c r="N11" s="67">
        <f>'[1]Исходный для набора'!AA9</f>
        <v>2088</v>
      </c>
      <c r="O11" s="66">
        <f>'[1]Исходный для набора'!AB9</f>
        <v>43.1</v>
      </c>
    </row>
    <row r="12" spans="1:23" ht="16.8" x14ac:dyDescent="0.3">
      <c r="A12" s="62" t="s">
        <v>22</v>
      </c>
      <c r="B12" s="63">
        <v>181.85</v>
      </c>
      <c r="C12" s="63">
        <v>-0.65000000000000568</v>
      </c>
      <c r="D12" s="63">
        <v>187.84</v>
      </c>
      <c r="E12" s="64">
        <v>10706</v>
      </c>
      <c r="F12" s="64">
        <v>10626</v>
      </c>
      <c r="G12" s="63">
        <v>16.985802353820286</v>
      </c>
      <c r="H12" s="65">
        <v>-6.0713618531664792E-2</v>
      </c>
      <c r="I12" s="63">
        <v>17.677395068699415</v>
      </c>
      <c r="J12" s="63">
        <v>-5.9900000000000091</v>
      </c>
      <c r="K12" s="63">
        <v>-0.69159271487912832</v>
      </c>
      <c r="L12" s="63">
        <v>208.05</v>
      </c>
      <c r="M12" s="66">
        <f>'[1]Исходный для набора'!Z23</f>
        <v>182.5</v>
      </c>
      <c r="N12" s="67" t="e">
        <f>'[1]Исходный для набора'!#REF!</f>
        <v>#REF!</v>
      </c>
      <c r="O12" s="66">
        <f>'[1]Исходный для набора'!AB23</f>
        <v>172.2</v>
      </c>
    </row>
    <row r="13" spans="1:23" ht="16.8" x14ac:dyDescent="0.3">
      <c r="A13" s="62" t="s">
        <v>23</v>
      </c>
      <c r="B13" s="63">
        <v>10.98</v>
      </c>
      <c r="C13" s="63">
        <v>-1.9999999999999574E-2</v>
      </c>
      <c r="D13" s="63">
        <v>12.84</v>
      </c>
      <c r="E13" s="64">
        <v>1015</v>
      </c>
      <c r="F13" s="64">
        <v>1015</v>
      </c>
      <c r="G13" s="63">
        <v>10.817733990147785</v>
      </c>
      <c r="H13" s="65">
        <v>-1.9704433497535589E-2</v>
      </c>
      <c r="I13" s="63">
        <v>12.650246305418719</v>
      </c>
      <c r="J13" s="63">
        <v>-1.8599999999999994</v>
      </c>
      <c r="K13" s="63">
        <v>-1.8325123152709342</v>
      </c>
      <c r="L13" s="63">
        <v>15.82</v>
      </c>
      <c r="M13" s="66">
        <f>'[1]Исходный для набора'!Z15</f>
        <v>11</v>
      </c>
      <c r="N13" s="67">
        <f>'[1]Исходный для набора'!AA15</f>
        <v>1000</v>
      </c>
      <c r="O13" s="66">
        <f>'[1]Исходный для набора'!AB15</f>
        <v>10.9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3.1</v>
      </c>
      <c r="C15" s="63">
        <v>0</v>
      </c>
      <c r="D15" s="63">
        <v>4</v>
      </c>
      <c r="E15" s="64">
        <v>297</v>
      </c>
      <c r="F15" s="64">
        <v>1066</v>
      </c>
      <c r="G15" s="63">
        <v>10.437710437710438</v>
      </c>
      <c r="H15" s="65">
        <v>0</v>
      </c>
      <c r="I15" s="63">
        <v>3.75234521575985</v>
      </c>
      <c r="J15" s="63">
        <v>-0.89999999999999991</v>
      </c>
      <c r="K15" s="63">
        <v>6.6853652219505877</v>
      </c>
      <c r="L15" s="63">
        <v>3.11</v>
      </c>
      <c r="M15" s="66">
        <f>'[1]Исходный для набора'!Z20</f>
        <v>3.1</v>
      </c>
      <c r="N15" s="67">
        <f>'[1]Исходный для набора'!AA21</f>
        <v>909</v>
      </c>
      <c r="O15" s="66">
        <f>'[1]Исходный для набора'!AB20</f>
        <v>4.5</v>
      </c>
    </row>
    <row r="16" spans="1:23" ht="16.8" x14ac:dyDescent="0.3">
      <c r="A16" s="62" t="s">
        <v>26</v>
      </c>
      <c r="B16" s="63">
        <v>9.69</v>
      </c>
      <c r="C16" s="63">
        <v>-9.9999999999997868E-3</v>
      </c>
      <c r="D16" s="63">
        <v>8</v>
      </c>
      <c r="E16" s="64">
        <v>677</v>
      </c>
      <c r="F16" s="64">
        <v>656</v>
      </c>
      <c r="G16" s="63">
        <v>14.31314623338257</v>
      </c>
      <c r="H16" s="65">
        <v>-1.4771048744458781E-2</v>
      </c>
      <c r="I16" s="63">
        <v>12.195121951219512</v>
      </c>
      <c r="J16" s="63">
        <v>1.6899999999999995</v>
      </c>
      <c r="K16" s="63">
        <v>2.1180242821630575</v>
      </c>
      <c r="L16" s="63">
        <v>3.16</v>
      </c>
      <c r="M16" s="66">
        <f>'[1]Исходный для набора'!Z30</f>
        <v>9.6999999999999993</v>
      </c>
      <c r="N16" s="67">
        <f>'[1]Исходный для набора'!AA30</f>
        <v>578</v>
      </c>
      <c r="O16" s="66">
        <f>'[1]Исходный для набора'!AB30</f>
        <v>7.32</v>
      </c>
    </row>
    <row r="17" spans="1:21" ht="16.8" x14ac:dyDescent="0.3">
      <c r="A17" s="62" t="s">
        <v>27</v>
      </c>
      <c r="B17" s="63">
        <v>0.91</v>
      </c>
      <c r="C17" s="63">
        <v>-2.0000000000000018E-2</v>
      </c>
      <c r="D17" s="63">
        <v>6</v>
      </c>
      <c r="E17" s="64">
        <v>150</v>
      </c>
      <c r="F17" s="64">
        <v>475</v>
      </c>
      <c r="G17" s="63">
        <v>6.0666666666666673</v>
      </c>
      <c r="H17" s="65">
        <v>-0.13333333333333375</v>
      </c>
      <c r="I17" s="63">
        <v>12.631578947368421</v>
      </c>
      <c r="J17" s="63">
        <v>-5.09</v>
      </c>
      <c r="K17" s="63">
        <v>-6.5649122807017539</v>
      </c>
      <c r="L17" s="63">
        <v>1.01</v>
      </c>
      <c r="M17" s="66">
        <f>'[1]Исходный для набора'!Z21</f>
        <v>0.93</v>
      </c>
      <c r="N17" s="67">
        <f>'[1]Исходный для набора'!AA22</f>
        <v>117</v>
      </c>
      <c r="O17" s="66">
        <f>'[1]Исходный для набора'!AB21</f>
        <v>5.4</v>
      </c>
    </row>
    <row r="18" spans="1:21" ht="16.8" x14ac:dyDescent="0.3">
      <c r="A18" s="62" t="s">
        <v>28</v>
      </c>
      <c r="B18" s="63">
        <v>42.21</v>
      </c>
      <c r="C18" s="63">
        <v>0.16000000000000369</v>
      </c>
      <c r="D18" s="63">
        <v>41.74</v>
      </c>
      <c r="E18" s="64">
        <v>2475</v>
      </c>
      <c r="F18" s="64">
        <v>2484</v>
      </c>
      <c r="G18" s="63">
        <v>17.054545454545455</v>
      </c>
      <c r="H18" s="65">
        <v>6.4646464646465063E-2</v>
      </c>
      <c r="I18" s="63">
        <v>16.803542673107891</v>
      </c>
      <c r="J18" s="63">
        <v>0.46999999999999886</v>
      </c>
      <c r="K18" s="63">
        <v>0.25100278143756327</v>
      </c>
      <c r="L18" s="63">
        <v>49.79</v>
      </c>
      <c r="M18" s="66">
        <f>'[1]Исходный для набора'!Z33</f>
        <v>42.05</v>
      </c>
      <c r="N18" s="67">
        <f>'[1]Исходный для набора'!AA33</f>
        <v>2916</v>
      </c>
      <c r="O18" s="66">
        <f>'[1]Исходный для набора'!AB33</f>
        <v>49.3</v>
      </c>
    </row>
    <row r="19" spans="1:21" ht="16.8" x14ac:dyDescent="0.3">
      <c r="A19" s="62" t="s">
        <v>29</v>
      </c>
      <c r="B19" s="63">
        <v>7.1</v>
      </c>
      <c r="C19" s="63">
        <v>5.9999999999999609E-2</v>
      </c>
      <c r="D19" s="63">
        <v>9.64</v>
      </c>
      <c r="E19" s="64">
        <v>515</v>
      </c>
      <c r="F19" s="64">
        <v>774</v>
      </c>
      <c r="G19" s="63">
        <v>13.78640776699029</v>
      </c>
      <c r="H19" s="65">
        <v>0.11650485436893021</v>
      </c>
      <c r="I19" s="63">
        <v>12.454780361757107</v>
      </c>
      <c r="J19" s="63">
        <v>-2.5400000000000009</v>
      </c>
      <c r="K19" s="63">
        <v>1.3316274052331831</v>
      </c>
      <c r="L19" s="63">
        <v>4.82</v>
      </c>
      <c r="M19" s="66">
        <f>'[1]Исходный для набора'!Z34</f>
        <v>7.04</v>
      </c>
      <c r="N19" s="67">
        <f>'[1]Исходный для набора'!AA34</f>
        <v>806</v>
      </c>
      <c r="O19" s="66">
        <f>'[1]Исходный для набора'!AB34</f>
        <v>10.3</v>
      </c>
      <c r="U19" s="68"/>
    </row>
    <row r="20" spans="1:21" ht="16.8" x14ac:dyDescent="0.3">
      <c r="A20" s="62" t="s">
        <v>30</v>
      </c>
      <c r="B20" s="63">
        <v>6.7</v>
      </c>
      <c r="C20" s="63">
        <v>-0.20000000000000018</v>
      </c>
      <c r="D20" s="63">
        <v>7.54</v>
      </c>
      <c r="E20" s="64">
        <v>440</v>
      </c>
      <c r="F20" s="64">
        <v>440</v>
      </c>
      <c r="G20" s="63">
        <v>15.227272727272728</v>
      </c>
      <c r="H20" s="65">
        <v>-0.45454545454545325</v>
      </c>
      <c r="I20" s="63">
        <v>17.136363636363637</v>
      </c>
      <c r="J20" s="63">
        <v>-0.83999999999999986</v>
      </c>
      <c r="K20" s="63">
        <v>-1.9090909090909083</v>
      </c>
      <c r="L20" s="63">
        <v>5.6</v>
      </c>
      <c r="M20" s="66">
        <f>'[1]Исходный для набора'!Z39</f>
        <v>6.9</v>
      </c>
      <c r="N20" s="67">
        <f>'[1]Исходный для набора'!AA39</f>
        <v>440</v>
      </c>
      <c r="O20" s="66">
        <f>'[1]Исходный для набора'!AB39</f>
        <v>6.1</v>
      </c>
    </row>
    <row r="21" spans="1:21" ht="16.8" x14ac:dyDescent="0.3">
      <c r="A21" s="69" t="s">
        <v>31</v>
      </c>
      <c r="B21" s="70">
        <v>307.21999999999997</v>
      </c>
      <c r="C21" s="70">
        <v>-2.5600000000000023</v>
      </c>
      <c r="D21" s="70">
        <v>317.14000000000004</v>
      </c>
      <c r="E21" s="71">
        <v>18143</v>
      </c>
      <c r="F21" s="71">
        <v>19438</v>
      </c>
      <c r="G21" s="70">
        <v>16.93325249407485</v>
      </c>
      <c r="H21" s="72">
        <v>-0.14110125117124639</v>
      </c>
      <c r="I21" s="70">
        <v>16.315464553966461</v>
      </c>
      <c r="J21" s="70">
        <v>-9.9200000000000728</v>
      </c>
      <c r="K21" s="73">
        <v>0.61778794010838922</v>
      </c>
      <c r="L21" s="70">
        <v>340.45000000000005</v>
      </c>
      <c r="M21" s="66">
        <f>SUM(M11:M20)</f>
        <v>309.77999999999997</v>
      </c>
      <c r="N21" s="74" t="e">
        <f>SUM(N11:N20)</f>
        <v>#REF!</v>
      </c>
      <c r="O21" s="75">
        <f>SUM(O11:O20)</f>
        <v>309.12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7.2</v>
      </c>
      <c r="C23" s="63">
        <v>0.16999999999999993</v>
      </c>
      <c r="D23" s="63">
        <v>9</v>
      </c>
      <c r="E23" s="64">
        <v>670</v>
      </c>
      <c r="F23" s="64">
        <v>738</v>
      </c>
      <c r="G23" s="63">
        <v>10.746268656716419</v>
      </c>
      <c r="H23" s="65">
        <v>0.25373134328358127</v>
      </c>
      <c r="I23" s="63">
        <v>12.195121951219512</v>
      </c>
      <c r="J23" s="63">
        <v>-1.7999999999999998</v>
      </c>
      <c r="K23" s="63">
        <v>-1.4488532945030936</v>
      </c>
      <c r="L23" s="63">
        <v>3.3</v>
      </c>
      <c r="M23" s="66">
        <f>'[1]Исходный для набора'!Z12</f>
        <v>7.03</v>
      </c>
      <c r="N23" s="67">
        <f>'[1]Исходный для набора'!AA12</f>
        <v>745</v>
      </c>
      <c r="O23" s="66">
        <f>'[1]Исходный для набора'!AB12</f>
        <v>7.9</v>
      </c>
    </row>
    <row r="24" spans="1:21" ht="16.8" x14ac:dyDescent="0.3">
      <c r="A24" s="62" t="s">
        <v>33</v>
      </c>
      <c r="B24" s="63">
        <v>42.39</v>
      </c>
      <c r="C24" s="63">
        <v>-0.13000000000000256</v>
      </c>
      <c r="D24" s="63">
        <v>41.64</v>
      </c>
      <c r="E24" s="64">
        <v>3333</v>
      </c>
      <c r="F24" s="64">
        <v>3333</v>
      </c>
      <c r="G24" s="63">
        <v>12.718271827182718</v>
      </c>
      <c r="H24" s="65">
        <v>-3.9003900390039092E-2</v>
      </c>
      <c r="I24" s="63">
        <v>12.493249324932494</v>
      </c>
      <c r="J24" s="63">
        <v>0.75</v>
      </c>
      <c r="K24" s="63">
        <v>0.22502250225022458</v>
      </c>
      <c r="L24" s="63">
        <v>48.85</v>
      </c>
      <c r="M24" s="66">
        <f>'[1]Исходный для набора'!Z11</f>
        <v>42.52</v>
      </c>
      <c r="N24" s="67">
        <f>'[1]Исходный для набора'!AA11</f>
        <v>3333</v>
      </c>
      <c r="O24" s="66">
        <f>'[1]Исходный для набора'!AB11</f>
        <v>37.5</v>
      </c>
    </row>
    <row r="25" spans="1:21" ht="16.8" x14ac:dyDescent="0.3">
      <c r="A25" s="62" t="s">
        <v>34</v>
      </c>
      <c r="B25" s="63">
        <v>9.94</v>
      </c>
      <c r="C25" s="63">
        <v>-3.0000000000001137E-2</v>
      </c>
      <c r="D25" s="63">
        <v>12.14</v>
      </c>
      <c r="E25" s="64">
        <v>1048</v>
      </c>
      <c r="F25" s="64">
        <v>1102</v>
      </c>
      <c r="G25" s="63">
        <v>9.4847328244274802</v>
      </c>
      <c r="H25" s="65">
        <v>-2.8625954198474801E-2</v>
      </c>
      <c r="I25" s="63">
        <v>11.016333938294011</v>
      </c>
      <c r="J25" s="63">
        <v>-2.2000000000000011</v>
      </c>
      <c r="K25" s="63">
        <v>-1.5316011138665306</v>
      </c>
      <c r="L25" s="63">
        <v>10.6</v>
      </c>
      <c r="M25" s="66">
        <f>'[1]Исходный для набора'!Z35</f>
        <v>9.9700000000000006</v>
      </c>
      <c r="N25" s="67">
        <f>'[1]Исходный для набора'!AA35</f>
        <v>1613</v>
      </c>
      <c r="O25" s="66">
        <f>'[1]Исходный для набора'!AB35</f>
        <v>11.1</v>
      </c>
    </row>
    <row r="26" spans="1:21" ht="16.8" x14ac:dyDescent="0.3">
      <c r="A26" s="62" t="s">
        <v>35</v>
      </c>
      <c r="B26" s="63">
        <v>20.11</v>
      </c>
      <c r="C26" s="63">
        <v>0.14000000000000057</v>
      </c>
      <c r="D26" s="63">
        <v>19.940000000000001</v>
      </c>
      <c r="E26" s="64">
        <v>1308</v>
      </c>
      <c r="F26" s="64">
        <v>1227</v>
      </c>
      <c r="G26" s="63">
        <v>15.374617737003058</v>
      </c>
      <c r="H26" s="65">
        <v>0.10703363914373298</v>
      </c>
      <c r="I26" s="63">
        <v>16.251018744906279</v>
      </c>
      <c r="J26" s="63">
        <v>0.16999999999999815</v>
      </c>
      <c r="K26" s="63">
        <v>-0.87640100790322073</v>
      </c>
      <c r="L26" s="63">
        <v>21.64</v>
      </c>
      <c r="M26" s="66">
        <f>'[1]Исходный для набора'!Z16</f>
        <v>19.97</v>
      </c>
      <c r="N26" s="67">
        <f>'[1]Исходный для набора'!AA16</f>
        <v>1283</v>
      </c>
      <c r="O26" s="66">
        <f>'[1]Исходный для набора'!AB16</f>
        <v>20.7</v>
      </c>
    </row>
    <row r="27" spans="1:21" ht="16.8" x14ac:dyDescent="0.3">
      <c r="A27" s="62" t="s">
        <v>36</v>
      </c>
      <c r="B27" s="63">
        <v>4.41</v>
      </c>
      <c r="C27" s="63">
        <v>9.9999999999997868E-3</v>
      </c>
      <c r="D27" s="63">
        <v>4.34</v>
      </c>
      <c r="E27" s="64">
        <v>379</v>
      </c>
      <c r="F27" s="64">
        <v>378</v>
      </c>
      <c r="G27" s="63">
        <v>11.635883905013193</v>
      </c>
      <c r="H27" s="65">
        <v>2.6385224274404706E-2</v>
      </c>
      <c r="I27" s="63">
        <v>11.481481481481481</v>
      </c>
      <c r="J27" s="63">
        <v>7.0000000000000284E-2</v>
      </c>
      <c r="K27" s="63">
        <v>0.15440242353171207</v>
      </c>
      <c r="L27" s="63">
        <v>3.79</v>
      </c>
      <c r="M27" s="66">
        <f>'[1]Исходный для набора'!Z13</f>
        <v>4.4000000000000004</v>
      </c>
      <c r="N27" s="67">
        <f>'[1]Исходный для набора'!AA13</f>
        <v>414</v>
      </c>
      <c r="O27" s="66">
        <f>'[1]Исходный для набора'!AB13</f>
        <v>5</v>
      </c>
    </row>
    <row r="28" spans="1:21" ht="16.8" x14ac:dyDescent="0.3">
      <c r="A28" s="62" t="s">
        <v>37</v>
      </c>
      <c r="B28" s="63">
        <v>8.6999999999999993</v>
      </c>
      <c r="C28" s="63">
        <v>9.9999999999999645E-2</v>
      </c>
      <c r="D28" s="63">
        <v>10.74</v>
      </c>
      <c r="E28" s="64">
        <v>760</v>
      </c>
      <c r="F28" s="64">
        <v>760</v>
      </c>
      <c r="G28" s="63">
        <v>11.447368421052632</v>
      </c>
      <c r="H28" s="65">
        <v>0.13157894736842302</v>
      </c>
      <c r="I28" s="63">
        <v>14.131578947368421</v>
      </c>
      <c r="J28" s="63">
        <v>-2.0400000000000009</v>
      </c>
      <c r="K28" s="63">
        <v>-2.6842105263157894</v>
      </c>
      <c r="L28" s="63">
        <v>11</v>
      </c>
      <c r="M28" s="66">
        <f>'[1]Исходный для набора'!Z27</f>
        <v>8.6</v>
      </c>
      <c r="N28" s="67">
        <f>'[1]Исходный для набора'!AA27</f>
        <v>760</v>
      </c>
      <c r="O28" s="66">
        <f>'[1]Исходный для набора'!AB27</f>
        <v>11.5</v>
      </c>
    </row>
    <row r="29" spans="1:21" s="76" customFormat="1" ht="14.25" customHeight="1" x14ac:dyDescent="0.3">
      <c r="A29" s="69" t="s">
        <v>31</v>
      </c>
      <c r="B29" s="70">
        <v>92.75</v>
      </c>
      <c r="C29" s="70">
        <v>0.25999999999999091</v>
      </c>
      <c r="D29" s="70">
        <v>97.8</v>
      </c>
      <c r="E29" s="71">
        <v>7498</v>
      </c>
      <c r="F29" s="71">
        <v>7538</v>
      </c>
      <c r="G29" s="70">
        <v>12.369965324086422</v>
      </c>
      <c r="H29" s="72">
        <v>3.467591357695099E-2</v>
      </c>
      <c r="I29" s="70">
        <v>12.974263730432474</v>
      </c>
      <c r="J29" s="70">
        <v>-5.0499999999999972</v>
      </c>
      <c r="K29" s="73">
        <v>-0.60429840634605192</v>
      </c>
      <c r="L29" s="70">
        <v>99.18</v>
      </c>
      <c r="M29" s="75">
        <f>SUM(M23:M28)</f>
        <v>92.490000000000009</v>
      </c>
      <c r="N29" s="74">
        <f>SUM(N23:N28)</f>
        <v>8148</v>
      </c>
      <c r="O29" s="75">
        <f>SUM(O23:O28)</f>
        <v>93.7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</v>
      </c>
      <c r="C31" s="63">
        <v>0</v>
      </c>
      <c r="D31" s="63">
        <v>4.26</v>
      </c>
      <c r="E31" s="64">
        <v>366</v>
      </c>
      <c r="F31" s="64">
        <v>409</v>
      </c>
      <c r="G31" s="63">
        <v>10.928961748633879</v>
      </c>
      <c r="H31" s="65">
        <v>0</v>
      </c>
      <c r="I31" s="63">
        <v>10.415647921760391</v>
      </c>
      <c r="J31" s="63">
        <v>-0.25999999999999979</v>
      </c>
      <c r="K31" s="63">
        <v>0.51331382687348892</v>
      </c>
      <c r="L31" s="63">
        <v>3.92</v>
      </c>
      <c r="M31" s="66">
        <f>'[1]Исходный для набора'!Z10</f>
        <v>4</v>
      </c>
      <c r="N31" s="67">
        <f>'[1]Исходный для набора'!AA10</f>
        <v>353</v>
      </c>
      <c r="O31" s="66">
        <f>'[1]Исходный для набора'!AB10</f>
        <v>4.194</v>
      </c>
    </row>
    <row r="32" spans="1:21" ht="16.8" x14ac:dyDescent="0.3">
      <c r="A32" s="62" t="s">
        <v>39</v>
      </c>
      <c r="B32" s="63">
        <v>0.86</v>
      </c>
      <c r="C32" s="63">
        <v>0</v>
      </c>
      <c r="D32" s="63">
        <v>0.74</v>
      </c>
      <c r="E32" s="64">
        <v>93</v>
      </c>
      <c r="F32" s="64">
        <v>59</v>
      </c>
      <c r="G32" s="63">
        <v>9.2473118279569881</v>
      </c>
      <c r="H32" s="65">
        <v>0</v>
      </c>
      <c r="I32" s="63">
        <v>12.542372881355933</v>
      </c>
      <c r="J32" s="63">
        <v>0.12</v>
      </c>
      <c r="K32" s="63">
        <v>-3.2950610533989444</v>
      </c>
      <c r="L32" s="63">
        <v>0.75</v>
      </c>
      <c r="M32" s="66">
        <f>'[1]Исходный для набора'!Z14</f>
        <v>0.86</v>
      </c>
      <c r="N32" s="67">
        <f>'[1]Исходный для набора'!AA14</f>
        <v>72</v>
      </c>
      <c r="O32" s="66">
        <f>'[1]Исходный для набора'!AB14</f>
        <v>0.7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1.24</v>
      </c>
      <c r="E33" s="64">
        <v>100</v>
      </c>
      <c r="F33" s="64">
        <v>100</v>
      </c>
      <c r="G33" s="63">
        <v>12</v>
      </c>
      <c r="H33" s="65">
        <v>0</v>
      </c>
      <c r="I33" s="63">
        <v>12.4</v>
      </c>
      <c r="J33" s="63">
        <v>-4.0000000000000036E-2</v>
      </c>
      <c r="K33" s="63">
        <v>-0.40000000000000036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90.9</v>
      </c>
      <c r="C34" s="63">
        <v>0.10000000000000853</v>
      </c>
      <c r="D34" s="63">
        <v>86.34</v>
      </c>
      <c r="E34" s="64">
        <v>4971</v>
      </c>
      <c r="F34" s="64">
        <v>4971</v>
      </c>
      <c r="G34" s="63">
        <v>18.286059143029572</v>
      </c>
      <c r="H34" s="65">
        <v>2.0116676725006499E-2</v>
      </c>
      <c r="I34" s="63">
        <v>17.368738684369344</v>
      </c>
      <c r="J34" s="63">
        <v>4.5600000000000023</v>
      </c>
      <c r="K34" s="63">
        <v>0.91732045866022816</v>
      </c>
      <c r="L34" s="63">
        <v>101.3</v>
      </c>
      <c r="M34" s="66">
        <f>'[1]Исходный для набора'!Z29</f>
        <v>90.8</v>
      </c>
      <c r="N34" s="67">
        <f>'[1]Исходный для набора'!AA29</f>
        <v>7588</v>
      </c>
      <c r="O34" s="66">
        <f>'[1]Исходный для набора'!AB29</f>
        <v>88.8</v>
      </c>
    </row>
    <row r="35" spans="1:15" ht="16.8" x14ac:dyDescent="0.3">
      <c r="A35" s="62" t="s">
        <v>42</v>
      </c>
      <c r="B35" s="63">
        <v>192.46</v>
      </c>
      <c r="C35" s="63">
        <v>-0.73999999999998067</v>
      </c>
      <c r="D35" s="63">
        <v>193.84</v>
      </c>
      <c r="E35" s="64">
        <v>7274</v>
      </c>
      <c r="F35" s="64">
        <v>7269</v>
      </c>
      <c r="G35" s="63">
        <v>26.458619741545231</v>
      </c>
      <c r="H35" s="65">
        <v>-0.10173219686554447</v>
      </c>
      <c r="I35" s="63">
        <v>26.666666666666668</v>
      </c>
      <c r="J35" s="63">
        <v>-1.3799999999999955</v>
      </c>
      <c r="K35" s="63">
        <v>-0.20804692512143674</v>
      </c>
      <c r="L35" s="63">
        <v>192.07</v>
      </c>
      <c r="M35" s="66">
        <f>'[1]Исходный для набора'!Z38</f>
        <v>193.2</v>
      </c>
      <c r="N35" s="67">
        <f>'[1]Исходный для набора'!AA38</f>
        <v>7119</v>
      </c>
      <c r="O35" s="66">
        <f>'[1]Исходный для набора'!AB38</f>
        <v>172.2</v>
      </c>
    </row>
    <row r="36" spans="1:15" ht="16.8" x14ac:dyDescent="0.3">
      <c r="A36" s="62" t="s">
        <v>43</v>
      </c>
      <c r="B36" s="63">
        <v>14.96</v>
      </c>
      <c r="C36" s="63">
        <v>1.0000000000001563E-2</v>
      </c>
      <c r="D36" s="63">
        <v>18</v>
      </c>
      <c r="E36" s="64">
        <v>1246</v>
      </c>
      <c r="F36" s="64">
        <v>1422</v>
      </c>
      <c r="G36" s="63">
        <v>12.006420545746389</v>
      </c>
      <c r="H36" s="65">
        <v>8.0256821829873815E-3</v>
      </c>
      <c r="I36" s="63">
        <v>12.658227848101266</v>
      </c>
      <c r="J36" s="63">
        <v>-3.0399999999999991</v>
      </c>
      <c r="K36" s="63">
        <v>-0.65180730235487694</v>
      </c>
      <c r="L36" s="63">
        <v>16.77</v>
      </c>
      <c r="M36" s="66">
        <f>'[1]Исходный для набора'!Z40</f>
        <v>14.95</v>
      </c>
      <c r="N36" s="67">
        <f>'[1]Исходный для набора'!AA40</f>
        <v>1684</v>
      </c>
      <c r="O36" s="66">
        <f>'[1]Исходный для набора'!AB40</f>
        <v>16.5</v>
      </c>
    </row>
    <row r="37" spans="1:15" ht="16.8" x14ac:dyDescent="0.3">
      <c r="A37" s="62" t="s">
        <v>44</v>
      </c>
      <c r="B37" s="63">
        <v>28.44</v>
      </c>
      <c r="C37" s="63">
        <v>-0.91000000000000014</v>
      </c>
      <c r="D37" s="63">
        <v>32.24</v>
      </c>
      <c r="E37" s="64">
        <v>1593</v>
      </c>
      <c r="F37" s="64">
        <v>1500</v>
      </c>
      <c r="G37" s="63">
        <v>17.853107344632772</v>
      </c>
      <c r="H37" s="65">
        <v>-0.57124921531701034</v>
      </c>
      <c r="I37" s="63">
        <v>21.493333333333332</v>
      </c>
      <c r="J37" s="63">
        <v>-3.8000000000000007</v>
      </c>
      <c r="K37" s="63">
        <v>-3.6402259887005606</v>
      </c>
      <c r="L37" s="63">
        <v>32.020000000000003</v>
      </c>
      <c r="M37" s="66">
        <f>'[1]Исходный для набора'!Z31</f>
        <v>29.35</v>
      </c>
      <c r="N37" s="67">
        <f>'[1]Исходный для набора'!AA31</f>
        <v>1700</v>
      </c>
      <c r="O37" s="66">
        <f>'[1]Исходный для набора'!AB31</f>
        <v>26.7</v>
      </c>
    </row>
    <row r="38" spans="1:15" s="76" customFormat="1" ht="16.8" x14ac:dyDescent="0.3">
      <c r="A38" s="69" t="s">
        <v>31</v>
      </c>
      <c r="B38" s="70">
        <v>332.82</v>
      </c>
      <c r="C38" s="70">
        <v>-1.5400000000000205</v>
      </c>
      <c r="D38" s="70">
        <v>336.66</v>
      </c>
      <c r="E38" s="71">
        <v>15643</v>
      </c>
      <c r="F38" s="71">
        <v>15730</v>
      </c>
      <c r="G38" s="70">
        <v>21.275970082464998</v>
      </c>
      <c r="H38" s="72">
        <v>-9.8446589528865758E-2</v>
      </c>
      <c r="I38" s="70">
        <v>21.402415766052133</v>
      </c>
      <c r="J38" s="70">
        <v>-3.8400000000000318</v>
      </c>
      <c r="K38" s="73">
        <v>-0.1264456835871357</v>
      </c>
      <c r="L38" s="70">
        <v>347.42999999999995</v>
      </c>
      <c r="M38" s="75">
        <f>SUM(M31:M37)</f>
        <v>334.36</v>
      </c>
      <c r="N38" s="74">
        <f>SUM(N31:N37)</f>
        <v>18616</v>
      </c>
      <c r="O38" s="75">
        <f>SUM(O31:O37)</f>
        <v>310.19399999999996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5.21</v>
      </c>
      <c r="C40" s="63">
        <v>0.21999999999999975</v>
      </c>
      <c r="D40" s="63">
        <v>6.14</v>
      </c>
      <c r="E40" s="64">
        <v>843</v>
      </c>
      <c r="F40" s="64">
        <v>836</v>
      </c>
      <c r="G40" s="63">
        <v>6.1803084223013052</v>
      </c>
      <c r="H40" s="65">
        <v>0.26097271648873033</v>
      </c>
      <c r="I40" s="63">
        <v>7.3444976076555015</v>
      </c>
      <c r="J40" s="63">
        <v>-0.92999999999999972</v>
      </c>
      <c r="K40" s="63">
        <v>-1.1641891853541964</v>
      </c>
      <c r="L40" s="63">
        <v>4.67</v>
      </c>
      <c r="M40" s="66">
        <f>'[1]Исходный для набора'!Z18</f>
        <v>4.99</v>
      </c>
      <c r="N40" s="67">
        <f>'[1]Исходный для набора'!AA19</f>
        <v>133</v>
      </c>
      <c r="O40" s="66">
        <f>'[1]Исходный для набора'!AB18</f>
        <v>4.8</v>
      </c>
    </row>
    <row r="41" spans="1:15" ht="16.8" x14ac:dyDescent="0.3">
      <c r="A41" s="62" t="s">
        <v>46</v>
      </c>
      <c r="B41" s="63">
        <v>166.34</v>
      </c>
      <c r="C41" s="63">
        <v>-0.18000000000000682</v>
      </c>
      <c r="D41" s="63">
        <v>164.14</v>
      </c>
      <c r="E41" s="64">
        <v>5621</v>
      </c>
      <c r="F41" s="64">
        <v>5920</v>
      </c>
      <c r="G41" s="63">
        <v>29.592599181640278</v>
      </c>
      <c r="H41" s="65">
        <v>-3.2022771748803081E-2</v>
      </c>
      <c r="I41" s="63">
        <v>27.726351351351351</v>
      </c>
      <c r="J41" s="63">
        <v>2.2000000000000171</v>
      </c>
      <c r="K41" s="53">
        <v>1.8662478302889269</v>
      </c>
      <c r="L41" s="63">
        <v>142.56</v>
      </c>
      <c r="M41" s="66">
        <f>'[1]Исходный для набора'!Z41</f>
        <v>166.52</v>
      </c>
      <c r="N41" s="67">
        <f>'[1]Исходный для набора'!AA41</f>
        <v>5586</v>
      </c>
      <c r="O41" s="66">
        <f>'[1]Исходный для набора'!AB41</f>
        <v>138.80000000000001</v>
      </c>
    </row>
    <row r="42" spans="1:15" ht="16.8" x14ac:dyDescent="0.3">
      <c r="A42" s="62" t="s">
        <v>47</v>
      </c>
      <c r="B42" s="63">
        <v>39.1</v>
      </c>
      <c r="C42" s="63">
        <v>0.42000000000000171</v>
      </c>
      <c r="D42" s="63">
        <v>38.14</v>
      </c>
      <c r="E42" s="64">
        <v>2583</v>
      </c>
      <c r="F42" s="64">
        <v>2582</v>
      </c>
      <c r="G42" s="63">
        <v>15.137437088656601</v>
      </c>
      <c r="H42" s="65">
        <v>0.16260162601626149</v>
      </c>
      <c r="I42" s="63">
        <v>14.771494965143299</v>
      </c>
      <c r="J42" s="63">
        <v>0.96000000000000085</v>
      </c>
      <c r="K42" s="63">
        <v>0.36594212351330135</v>
      </c>
      <c r="L42" s="63">
        <v>33.83</v>
      </c>
      <c r="M42" s="66">
        <f>'[1]Исходный для набора'!Z28</f>
        <v>38.68</v>
      </c>
      <c r="N42" s="67">
        <f>'[1]Исходный для набора'!AA28</f>
        <v>2580</v>
      </c>
      <c r="O42" s="66">
        <f>'[1]Исходный для набора'!AB28</f>
        <v>36.5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0.46</v>
      </c>
      <c r="C44" s="63">
        <v>-2.9999999999999971E-2</v>
      </c>
      <c r="D44" s="77">
        <v>1.44</v>
      </c>
      <c r="E44" s="64">
        <v>146</v>
      </c>
      <c r="F44" s="64">
        <v>150</v>
      </c>
      <c r="G44" s="63">
        <v>3.1506849315068495</v>
      </c>
      <c r="H44" s="65">
        <v>-0.20547945205479445</v>
      </c>
      <c r="I44" s="63">
        <v>9.6</v>
      </c>
      <c r="J44" s="63">
        <v>-0.98</v>
      </c>
      <c r="K44" s="63">
        <v>-6.4493150684931502</v>
      </c>
      <c r="L44" s="63">
        <v>0.57999999999999996</v>
      </c>
      <c r="M44" s="66">
        <f>'[1]Исходный для набора'!Z19</f>
        <v>0.49</v>
      </c>
      <c r="N44" s="67">
        <f>'[1]Исходный для набора'!AA20</f>
        <v>993</v>
      </c>
      <c r="O44" s="66">
        <f>'[1]Исходный для набора'!AB19</f>
        <v>1.2</v>
      </c>
    </row>
    <row r="45" spans="1:15" ht="16.8" x14ac:dyDescent="0.3">
      <c r="A45" s="62" t="s">
        <v>50</v>
      </c>
      <c r="B45" s="63">
        <v>119.24</v>
      </c>
      <c r="C45" s="63">
        <v>0.36999999999999034</v>
      </c>
      <c r="D45" s="63">
        <v>110.94</v>
      </c>
      <c r="E45" s="64">
        <v>7289</v>
      </c>
      <c r="F45" s="64">
        <v>7289</v>
      </c>
      <c r="G45" s="63">
        <v>16.358896968034021</v>
      </c>
      <c r="H45" s="65">
        <v>5.0761421319794664E-2</v>
      </c>
      <c r="I45" s="63">
        <v>15.220194814103444</v>
      </c>
      <c r="J45" s="63">
        <v>8.2999999999999972</v>
      </c>
      <c r="K45" s="63">
        <v>1.1387021539305771</v>
      </c>
      <c r="L45" s="63">
        <v>118.1</v>
      </c>
      <c r="M45" s="66">
        <f>'[1]Исходный для набора'!Z26</f>
        <v>118.87</v>
      </c>
      <c r="N45" s="67">
        <f>'[1]Исходный для набора'!AA26</f>
        <v>7286</v>
      </c>
      <c r="O45" s="66">
        <f>'[1]Исходный для набора'!AB26</f>
        <v>106.4</v>
      </c>
    </row>
    <row r="46" spans="1:15" ht="16.8" x14ac:dyDescent="0.3">
      <c r="A46" s="62" t="s">
        <v>51</v>
      </c>
      <c r="B46" s="63">
        <v>94.2</v>
      </c>
      <c r="C46" s="63">
        <v>0.90000000000000568</v>
      </c>
      <c r="D46" s="63">
        <v>85.94</v>
      </c>
      <c r="E46" s="64">
        <v>4299</v>
      </c>
      <c r="F46" s="64">
        <v>4038</v>
      </c>
      <c r="G46" s="63">
        <v>21.912072575017447</v>
      </c>
      <c r="H46" s="65">
        <v>0.20935101186322314</v>
      </c>
      <c r="I46" s="63">
        <v>21.282813273897968</v>
      </c>
      <c r="J46" s="63">
        <v>8.2600000000000051</v>
      </c>
      <c r="K46" s="63">
        <v>0.62925930111947892</v>
      </c>
      <c r="L46" s="63">
        <v>101.7</v>
      </c>
      <c r="M46" s="66">
        <f>'[1]Исходный для набора'!Z25</f>
        <v>93.3</v>
      </c>
      <c r="N46" s="67">
        <f>'[1]Исходный для набора'!AA25</f>
        <v>3958</v>
      </c>
      <c r="O46" s="66">
        <f>'[1]Исходный для набора'!AB25</f>
        <v>62.6</v>
      </c>
    </row>
    <row r="47" spans="1:15" s="76" customFormat="1" ht="16.8" x14ac:dyDescent="0.3">
      <c r="A47" s="69" t="s">
        <v>31</v>
      </c>
      <c r="B47" s="70">
        <v>424.55</v>
      </c>
      <c r="C47" s="70">
        <v>1.6999999999999318</v>
      </c>
      <c r="D47" s="70">
        <v>406.73999999999995</v>
      </c>
      <c r="E47" s="71">
        <v>20781</v>
      </c>
      <c r="F47" s="71">
        <v>20815</v>
      </c>
      <c r="G47" s="70">
        <v>20.429719455271641</v>
      </c>
      <c r="H47" s="72">
        <v>8.1805495404449147E-2</v>
      </c>
      <c r="I47" s="70">
        <v>19.540715829930335</v>
      </c>
      <c r="J47" s="70">
        <v>17.810000000000059</v>
      </c>
      <c r="K47" s="73">
        <v>0.8890036253413065</v>
      </c>
      <c r="L47" s="70">
        <v>401.44</v>
      </c>
      <c r="M47" s="75">
        <f>SUM(M40:M46)</f>
        <v>422.85000000000008</v>
      </c>
      <c r="N47" s="74">
        <f>SUM(N40:N46)</f>
        <v>20536</v>
      </c>
      <c r="O47" s="75">
        <f>SUM(O40:O46)</f>
        <v>350.30000000000007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1.93</v>
      </c>
      <c r="C49" s="63">
        <v>0</v>
      </c>
      <c r="D49" s="63">
        <v>2.2400000000000002</v>
      </c>
      <c r="E49" s="64">
        <v>185</v>
      </c>
      <c r="F49" s="64">
        <v>186</v>
      </c>
      <c r="G49" s="63">
        <v>10.432432432432432</v>
      </c>
      <c r="H49" s="65">
        <v>0</v>
      </c>
      <c r="I49" s="63">
        <v>12.043010752688174</v>
      </c>
      <c r="J49" s="63">
        <v>-0.31000000000000028</v>
      </c>
      <c r="K49" s="63">
        <v>-1.6105783202557422</v>
      </c>
      <c r="L49" s="63">
        <v>1.97</v>
      </c>
      <c r="M49" s="66">
        <f>'[1]Исходный для набора'!Z17</f>
        <v>1.93</v>
      </c>
      <c r="N49" s="67">
        <f>'[1]Исходный для набора'!AA17</f>
        <v>185</v>
      </c>
      <c r="O49" s="66">
        <f>'[1]Исходный для набора'!AB17</f>
        <v>2.5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0.3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1</v>
      </c>
      <c r="E51" s="64">
        <v>110</v>
      </c>
      <c r="F51" s="64">
        <v>103</v>
      </c>
      <c r="G51" s="63">
        <v>6.7272727272727275</v>
      </c>
      <c r="H51" s="65">
        <v>0</v>
      </c>
      <c r="I51" s="63">
        <v>9.7087378640776691</v>
      </c>
      <c r="J51" s="63">
        <v>-0.26</v>
      </c>
      <c r="K51" s="63">
        <v>-2.9814651368049416</v>
      </c>
      <c r="L51" s="63">
        <v>0.31</v>
      </c>
      <c r="M51" s="66">
        <f>'[1]Исходный для набора'!Z32</f>
        <v>0.74</v>
      </c>
      <c r="N51" s="67">
        <f>'[1]Исходный для набора'!AA32</f>
        <v>99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43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2.87</v>
      </c>
      <c r="C53" s="70">
        <v>0</v>
      </c>
      <c r="D53" s="70">
        <v>3.4800000000000004</v>
      </c>
      <c r="E53" s="71">
        <v>336</v>
      </c>
      <c r="F53" s="71">
        <v>328</v>
      </c>
      <c r="G53" s="70">
        <v>8.5416666666666661</v>
      </c>
      <c r="H53" s="72">
        <v>0</v>
      </c>
      <c r="I53" s="70">
        <v>10.609756097560977</v>
      </c>
      <c r="J53" s="70">
        <v>-0.61000000000000032</v>
      </c>
      <c r="K53" s="73">
        <v>-2.068089430894311</v>
      </c>
      <c r="L53" s="70">
        <v>2.2799999999999998</v>
      </c>
      <c r="M53" s="75">
        <f>SUM(M49:M52)</f>
        <v>2.87</v>
      </c>
      <c r="N53" s="74">
        <f>SUM(N49:N52)</f>
        <v>10953</v>
      </c>
      <c r="O53" s="75">
        <f>SUM(O49:O52)</f>
        <v>3.58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1160.2100000000003</v>
      </c>
      <c r="C55" s="84">
        <v>-2.1399999999998727</v>
      </c>
      <c r="D55" s="84">
        <v>1161.8200000000002</v>
      </c>
      <c r="E55" s="85">
        <v>62401</v>
      </c>
      <c r="F55" s="85">
        <v>63849</v>
      </c>
      <c r="G55" s="84">
        <v>18.600000000000001</v>
      </c>
      <c r="H55" s="86">
        <v>-2.7105334850404006E-2</v>
      </c>
      <c r="I55" s="84">
        <v>18.2</v>
      </c>
      <c r="J55" s="84">
        <v>-1.6099999999999</v>
      </c>
      <c r="K55" s="84">
        <v>0.40000000000000213</v>
      </c>
      <c r="L55" s="84">
        <v>1190.7799999999997</v>
      </c>
      <c r="M55" s="87">
        <f>'[1]Исходный для набора'!Z43</f>
        <v>1162.3500000000001</v>
      </c>
      <c r="N55" s="88">
        <f>'[1]Исходный для набора'!AA43</f>
        <v>67927</v>
      </c>
      <c r="O55" s="89">
        <f>'[1]Исходный для набора'!AB43</f>
        <v>1066.894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1160.2100000000003</v>
      </c>
      <c r="C63" s="110"/>
      <c r="D63" s="111">
        <v>381281.32</v>
      </c>
      <c r="E63" s="112"/>
      <c r="F63" s="113">
        <v>16833.600000000035</v>
      </c>
      <c r="G63" s="114"/>
      <c r="H63" s="115">
        <v>62401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1161.8200000000002</v>
      </c>
      <c r="C64" s="110"/>
      <c r="D64" s="111">
        <v>364447.72</v>
      </c>
      <c r="E64" s="112"/>
      <c r="F64" s="119"/>
      <c r="G64" s="120"/>
      <c r="H64" s="115">
        <v>63849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1066.894</v>
      </c>
      <c r="C65" s="110"/>
      <c r="D65" s="111">
        <v>370511.05900000001</v>
      </c>
      <c r="E65" s="112"/>
      <c r="F65" s="119"/>
      <c r="G65" s="120"/>
      <c r="H65" s="115">
        <v>67927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2023-10-27T02:10:17Z</dcterms:created>
  <dcterms:modified xsi:type="dcterms:W3CDTF">2023-10-27T02:11:12Z</dcterms:modified>
</cp:coreProperties>
</file>