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<sst xmlns="http://schemas.openxmlformats.org/spreadsheetml/2006/main" count="90" uniqueCount="74">
  <si>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</si>
  <si>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</si>
  <si>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</si>
  <si>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</si>
  <si>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</si>
  <si>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</si>
  <si>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</si>
  <si>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</si>
  <si>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</si>
  <si>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</si>
  <si>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</si>
  <si>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</si>
  <si>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</si>
  <si>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</si>
  <si>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</si>
  <si>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</si>
  <si>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</si>
  <si>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</si>
  <si>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</si>
  <si>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</si>
  <si>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</si>
  <si>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</si>
  <si>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</si>
  <si>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</si>
  <si>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</si>
  <si>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</si>
  <si>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</si>
  <si>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</si>
  <si>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</si>
  <si>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</si>
  <si>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</si>
  <si>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</si>
  <si>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</si>
  <si>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</si>
  <si>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</si>
  <si>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</si>
  <si>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</si>
  <si>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</si>
  <si>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</si>
  <si>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</si>
  <si>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</si>
  <si>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</si>
  <si>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</si>
  <si>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</si>
  <si>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</si>
  <si>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</si>
  <si>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</si>
  <si>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</si>
  <si>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</si>
  <si>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</si>
  <si>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</si>
  <si>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</si>
  <si>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</si>
  <si>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</si>
  <si>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</si>
  <si>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</si>
  <si>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</si>
  <si>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</si>
  <si>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</si>
  <si>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</si>
  <si>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</si>
  <si>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</si>
  <si>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</si>
  <si>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</si>
  <si>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</si>
  <si>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</si>
  <si>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</si>
  <si>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05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</si>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</sst>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44.75</v>
          </cell>
          <cell r="AA9">
            <v>2110</v>
          </cell>
          <cell r="AB9">
            <v>43.6</v>
          </cell>
        </row>
        <row r="10">
          <cell r="Z10">
            <v>3.51</v>
          </cell>
          <cell r="AA10">
            <v>394</v>
          </cell>
          <cell r="AB10">
            <v>4.3</v>
          </cell>
        </row>
        <row r="11">
          <cell r="Z11">
            <v>43.7</v>
          </cell>
          <cell r="AA11">
            <v>3293</v>
          </cell>
          <cell r="AB11">
            <v>40.4</v>
          </cell>
        </row>
        <row r="12">
          <cell r="Z12">
            <v>8</v>
          </cell>
          <cell r="AA12">
            <v>747</v>
          </cell>
          <cell r="AB12">
            <v>9.1</v>
          </cell>
        </row>
        <row r="13">
          <cell r="Z13">
            <v>4.41</v>
          </cell>
          <cell r="AA13">
            <v>414</v>
          </cell>
          <cell r="AB13">
            <v>5.2</v>
          </cell>
        </row>
        <row r="14">
          <cell r="Z14">
            <v>0.83</v>
          </cell>
          <cell r="AA14">
            <v>263</v>
          </cell>
          <cell r="AB14">
            <v>0.8</v>
          </cell>
        </row>
        <row r="15">
          <cell r="Z15">
            <v>10.050000000000001</v>
          </cell>
          <cell r="AA15">
            <v>1000</v>
          </cell>
          <cell r="AB15">
            <v>11.3</v>
          </cell>
        </row>
        <row r="16">
          <cell r="Z16">
            <v>20.27</v>
          </cell>
          <cell r="AA16">
            <v>1279</v>
          </cell>
          <cell r="AB16">
            <v>22.6</v>
          </cell>
        </row>
        <row r="17">
          <cell r="Z17">
            <v>2.12</v>
          </cell>
          <cell r="AA17">
            <v>185</v>
          </cell>
          <cell r="AB17">
            <v>2.7</v>
          </cell>
        </row>
        <row r="18">
          <cell r="Z18">
            <v>4.84</v>
          </cell>
          <cell r="AB18">
            <v>5</v>
          </cell>
        </row>
        <row r="19">
          <cell r="Z19">
            <v>0.81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5.5</v>
          </cell>
        </row>
        <row r="21">
          <cell r="Z21">
            <v>0.96</v>
          </cell>
          <cell r="AA21">
            <v>909</v>
          </cell>
          <cell r="AB21">
            <v>10</v>
          </cell>
        </row>
        <row r="22">
          <cell r="Z22">
            <v>0.2</v>
          </cell>
          <cell r="AA22">
            <v>138</v>
          </cell>
          <cell r="AB22">
            <v>0.8</v>
          </cell>
        </row>
        <row r="23">
          <cell r="Z23">
            <v>187.9</v>
          </cell>
          <cell r="AA23">
            <v>10626</v>
          </cell>
          <cell r="AB23">
            <v>181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94</v>
          </cell>
          <cell r="AA25">
            <v>3958</v>
          </cell>
          <cell r="AB25">
            <v>64.400000000000006</v>
          </cell>
        </row>
        <row r="26">
          <cell r="Z26">
            <v>119.91</v>
          </cell>
          <cell r="AA26">
            <v>7286</v>
          </cell>
          <cell r="AB26">
            <v>108.1</v>
          </cell>
        </row>
        <row r="27">
          <cell r="Z27">
            <v>8.6999999999999993</v>
          </cell>
          <cell r="AA27">
            <v>760</v>
          </cell>
          <cell r="AB27">
            <v>11.9</v>
          </cell>
        </row>
        <row r="28">
          <cell r="Z28">
            <v>38.020000000000003</v>
          </cell>
          <cell r="AA28">
            <v>2580</v>
          </cell>
          <cell r="AB28">
            <v>37</v>
          </cell>
        </row>
        <row r="29">
          <cell r="Z29">
            <v>99.3</v>
          </cell>
          <cell r="AA29">
            <v>7672</v>
          </cell>
          <cell r="AB29">
            <v>98.1</v>
          </cell>
        </row>
        <row r="30">
          <cell r="Z30">
            <v>9.7100000000000009</v>
          </cell>
          <cell r="AA30">
            <v>573</v>
          </cell>
          <cell r="AB30">
            <v>7.42</v>
          </cell>
        </row>
        <row r="31">
          <cell r="Z31">
            <v>31.07</v>
          </cell>
          <cell r="AA31">
            <v>1700</v>
          </cell>
          <cell r="AB31">
            <v>26.5</v>
          </cell>
        </row>
        <row r="32">
          <cell r="Z32">
            <v>0.93</v>
          </cell>
          <cell r="AA32">
            <v>99</v>
          </cell>
          <cell r="AB32">
            <v>0.8</v>
          </cell>
        </row>
        <row r="33">
          <cell r="Z33">
            <v>42.18</v>
          </cell>
          <cell r="AA33">
            <v>2923</v>
          </cell>
          <cell r="AB33">
            <v>48</v>
          </cell>
        </row>
        <row r="34">
          <cell r="Z34">
            <v>6.95</v>
          </cell>
          <cell r="AA34">
            <v>808</v>
          </cell>
          <cell r="AB34">
            <v>10.4</v>
          </cell>
        </row>
        <row r="35">
          <cell r="Z35">
            <v>9.8699999999999992</v>
          </cell>
          <cell r="AA35">
            <v>1618</v>
          </cell>
          <cell r="AB35">
            <v>12.1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196.89</v>
          </cell>
          <cell r="AA38">
            <v>7119</v>
          </cell>
          <cell r="AB38">
            <v>177.5</v>
          </cell>
        </row>
        <row r="39">
          <cell r="Z39">
            <v>7.3</v>
          </cell>
          <cell r="AA39">
            <v>440</v>
          </cell>
          <cell r="AB39">
            <v>6.1</v>
          </cell>
        </row>
        <row r="40">
          <cell r="Z40">
            <v>13.82</v>
          </cell>
          <cell r="AA40">
            <v>1726</v>
          </cell>
          <cell r="AB40">
            <v>15.2</v>
          </cell>
        </row>
        <row r="41">
          <cell r="Z41">
            <v>165.21</v>
          </cell>
          <cell r="AA41">
            <v>5592</v>
          </cell>
          <cell r="AB41">
            <v>141.19999999999999</v>
          </cell>
        </row>
        <row r="42">
          <cell r="Z42">
            <v>0</v>
          </cell>
          <cell r="AA42">
            <v>49</v>
          </cell>
          <cell r="AB42">
            <v>9.1999999999999998E-2</v>
          </cell>
        </row>
        <row r="43">
          <cell r="Z43">
            <v>1180.6100000000001</v>
          </cell>
          <cell r="AA43">
            <v>68809</v>
          </cell>
          <cell r="AB43">
            <v>1109.5120000000002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46.1</v>
      </c>
      <c r="C11" s="63">
        <v>1.3500000000000014</v>
      </c>
      <c r="D11" s="63">
        <v>39.9</v>
      </c>
      <c r="E11" s="64">
        <v>1846</v>
      </c>
      <c r="F11" s="64">
        <v>1897</v>
      </c>
      <c r="G11" s="63">
        <v>24.972914409534127</v>
      </c>
      <c r="H11" s="65">
        <v>0.73131094257854912</v>
      </c>
      <c r="I11" s="63">
        <v>21.033210332103319</v>
      </c>
      <c r="J11" s="63">
        <v>6.2000000000000028</v>
      </c>
      <c r="K11" s="63">
        <v>3.9397040774308074</v>
      </c>
      <c r="L11" s="63">
        <v>48.912999999999997</v>
      </c>
      <c r="M11" s="66">
        <f>'[1]Исходный для набора'!Z9</f>
        <v>44.75</v>
      </c>
      <c r="N11" s="67">
        <f>'[1]Исходный для набора'!AA9</f>
        <v>2110</v>
      </c>
      <c r="O11" s="66">
        <f>'[1]Исходный для набора'!AB9</f>
        <v>43.6</v>
      </c>
    </row>
    <row r="12" spans="1:23" ht="16.8" x14ac:dyDescent="0.3">
      <c r="A12" s="62" t="s">
        <v>22</v>
      </c>
      <c r="B12" s="63">
        <v>187.86</v>
      </c>
      <c r="C12" s="63">
        <v>-3.9999999999992042E-2</v>
      </c>
      <c r="D12" s="63">
        <v>193.2</v>
      </c>
      <c r="E12" s="64">
        <v>10706</v>
      </c>
      <c r="F12" s="64">
        <v>10626</v>
      </c>
      <c r="G12" s="63">
        <v>17.547169811320757</v>
      </c>
      <c r="H12" s="65">
        <v>-3.7362226788708597E-3</v>
      </c>
      <c r="I12" s="63">
        <v>18.18181818181818</v>
      </c>
      <c r="J12" s="63">
        <v>-5.339999999999975</v>
      </c>
      <c r="K12" s="63">
        <v>-0.63464837049742329</v>
      </c>
      <c r="L12" s="63">
        <v>205.74</v>
      </c>
      <c r="M12" s="66">
        <f>'[1]Исходный для набора'!Z23</f>
        <v>187.9</v>
      </c>
      <c r="N12" s="67" t="e">
        <f>'[1]Исходный для набора'!#REF!</f>
        <v>#REF!</v>
      </c>
      <c r="O12" s="66">
        <f>'[1]Исходный для набора'!AB23</f>
        <v>181</v>
      </c>
    </row>
    <row r="13" spans="1:23" ht="16.8" x14ac:dyDescent="0.3">
      <c r="A13" s="62" t="s">
        <v>23</v>
      </c>
      <c r="B13" s="63">
        <v>10.029999999999999</v>
      </c>
      <c r="C13" s="63">
        <v>-2.000000000000135E-2</v>
      </c>
      <c r="D13" s="63">
        <v>11.6</v>
      </c>
      <c r="E13" s="64">
        <v>1015</v>
      </c>
      <c r="F13" s="64">
        <v>1015</v>
      </c>
      <c r="G13" s="63">
        <v>9.8817733990147776</v>
      </c>
      <c r="H13" s="65">
        <v>-1.9704433497539142E-2</v>
      </c>
      <c r="I13" s="63">
        <v>11.428571428571429</v>
      </c>
      <c r="J13" s="63">
        <v>-1.5700000000000003</v>
      </c>
      <c r="K13" s="63">
        <v>-1.5467980295566512</v>
      </c>
      <c r="L13" s="63">
        <v>6.9</v>
      </c>
      <c r="M13" s="66">
        <f>'[1]Исходный для набора'!Z15</f>
        <v>10.050000000000001</v>
      </c>
      <c r="N13" s="67">
        <f>'[1]Исходный для набора'!AA15</f>
        <v>1000</v>
      </c>
      <c r="O13" s="66">
        <f>'[1]Исходный для набора'!AB15</f>
        <v>11.3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4.5999999999999996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4.3151969981238274</v>
      </c>
      <c r="J15" s="63">
        <v>-1.3999999999999995</v>
      </c>
      <c r="K15" s="63">
        <v>3.4142716009099896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5.5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7.88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12.104454685099846</v>
      </c>
      <c r="J16" s="63">
        <v>1.830000000000001</v>
      </c>
      <c r="K16" s="63">
        <v>2.3020735048111352</v>
      </c>
      <c r="L16" s="63">
        <v>4.5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7.42</v>
      </c>
    </row>
    <row r="17" spans="1:21" ht="16.8" x14ac:dyDescent="0.3">
      <c r="A17" s="62" t="s">
        <v>27</v>
      </c>
      <c r="B17" s="63">
        <v>0.96</v>
      </c>
      <c r="C17" s="63">
        <v>0</v>
      </c>
      <c r="D17" s="63">
        <v>6</v>
      </c>
      <c r="E17" s="64">
        <v>150</v>
      </c>
      <c r="F17" s="64">
        <v>473</v>
      </c>
      <c r="G17" s="63">
        <v>6.3999999999999995</v>
      </c>
      <c r="H17" s="65">
        <v>0</v>
      </c>
      <c r="I17" s="63">
        <v>12.684989429175475</v>
      </c>
      <c r="J17" s="63">
        <v>-5.04</v>
      </c>
      <c r="K17" s="63">
        <v>-6.284989429175476</v>
      </c>
      <c r="L17" s="63">
        <v>1.0109999999999999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10</v>
      </c>
    </row>
    <row r="18" spans="1:21" ht="16.8" x14ac:dyDescent="0.3">
      <c r="A18" s="62" t="s">
        <v>28</v>
      </c>
      <c r="B18" s="63">
        <v>42.19</v>
      </c>
      <c r="C18" s="63">
        <v>9.9999999999980105E-3</v>
      </c>
      <c r="D18" s="63">
        <v>42.1</v>
      </c>
      <c r="E18" s="64">
        <v>2469</v>
      </c>
      <c r="F18" s="64">
        <v>2489</v>
      </c>
      <c r="G18" s="63">
        <v>17.087889833940867</v>
      </c>
      <c r="H18" s="65">
        <v>4.0502227622525311E-3</v>
      </c>
      <c r="I18" s="63">
        <v>16.914423463238247</v>
      </c>
      <c r="J18" s="63">
        <v>8.9999999999996305E-2</v>
      </c>
      <c r="K18" s="63">
        <v>0.17346637070262005</v>
      </c>
      <c r="L18" s="63">
        <v>48.86</v>
      </c>
      <c r="M18" s="66">
        <f>'[1]Исходный для набора'!Z33</f>
        <v>42.18</v>
      </c>
      <c r="N18" s="67">
        <f>'[1]Исходный для набора'!AA33</f>
        <v>2923</v>
      </c>
      <c r="O18" s="66">
        <f>'[1]Исходный для набора'!AB33</f>
        <v>48</v>
      </c>
    </row>
    <row r="19" spans="1:21" ht="16.8" x14ac:dyDescent="0.3">
      <c r="A19" s="62" t="s">
        <v>29</v>
      </c>
      <c r="B19" s="63">
        <v>6.95</v>
      </c>
      <c r="C19" s="63">
        <v>0</v>
      </c>
      <c r="D19" s="63">
        <v>9.3000000000000007</v>
      </c>
      <c r="E19" s="64">
        <v>527</v>
      </c>
      <c r="F19" s="64">
        <v>781</v>
      </c>
      <c r="G19" s="63">
        <v>13.187855787476281</v>
      </c>
      <c r="H19" s="65">
        <v>0</v>
      </c>
      <c r="I19" s="63">
        <v>11.907810499359796</v>
      </c>
      <c r="J19" s="63">
        <v>-2.3500000000000005</v>
      </c>
      <c r="K19" s="63">
        <v>1.2800452881164848</v>
      </c>
      <c r="L19" s="63">
        <v>5.05</v>
      </c>
      <c r="M19" s="66">
        <f>'[1]Исходный для набора'!Z34</f>
        <v>6.95</v>
      </c>
      <c r="N19" s="67">
        <f>'[1]Исходный для набора'!AA34</f>
        <v>808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7.3</v>
      </c>
      <c r="C20" s="63">
        <v>0</v>
      </c>
      <c r="D20" s="63">
        <v>7.4</v>
      </c>
      <c r="E20" s="64">
        <v>440</v>
      </c>
      <c r="F20" s="64">
        <v>440</v>
      </c>
      <c r="G20" s="63">
        <v>16.59090909090909</v>
      </c>
      <c r="H20" s="65">
        <v>0</v>
      </c>
      <c r="I20" s="63">
        <v>16.81818181818182</v>
      </c>
      <c r="J20" s="63">
        <v>-0.10000000000000053</v>
      </c>
      <c r="K20" s="63">
        <v>-0.22727272727273018</v>
      </c>
      <c r="L20" s="63">
        <v>5.9</v>
      </c>
      <c r="M20" s="66">
        <f>'[1]Исходный для набора'!Z39</f>
        <v>7.3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314.29999999999995</v>
      </c>
      <c r="C21" s="70">
        <v>1.2999999999999545</v>
      </c>
      <c r="D21" s="70">
        <v>321.98</v>
      </c>
      <c r="E21" s="71">
        <v>18241</v>
      </c>
      <c r="F21" s="71">
        <v>19438</v>
      </c>
      <c r="G21" s="70">
        <v>17.230414999177675</v>
      </c>
      <c r="H21" s="72">
        <v>7.1268022586480129E-2</v>
      </c>
      <c r="I21" s="70">
        <v>16.564461364337895</v>
      </c>
      <c r="J21" s="70">
        <v>-7.6800000000000637</v>
      </c>
      <c r="K21" s="73">
        <v>0.66595363483978076</v>
      </c>
      <c r="L21" s="70">
        <v>330.09400000000005</v>
      </c>
      <c r="M21" s="66">
        <f>SUM(M11:M20)</f>
        <v>313</v>
      </c>
      <c r="N21" s="74" t="e">
        <f>SUM(N11:N20)</f>
        <v>#REF!</v>
      </c>
      <c r="O21" s="75">
        <f>SUM(O11:O20)</f>
        <v>323.32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</v>
      </c>
      <c r="C23" s="63">
        <v>-0.79999999999999982</v>
      </c>
      <c r="D23" s="63">
        <v>9.1</v>
      </c>
      <c r="E23" s="64">
        <v>670</v>
      </c>
      <c r="F23" s="64">
        <v>739</v>
      </c>
      <c r="G23" s="63">
        <v>10.746268656716419</v>
      </c>
      <c r="H23" s="65">
        <v>-1.1940298507462686</v>
      </c>
      <c r="I23" s="63">
        <v>12.313937753721245</v>
      </c>
      <c r="J23" s="63">
        <v>-1.8999999999999995</v>
      </c>
      <c r="K23" s="63">
        <v>-1.5676690970048259</v>
      </c>
      <c r="L23" s="63">
        <v>6.99</v>
      </c>
      <c r="M23" s="66">
        <f>'[1]Исходный для набора'!Z12</f>
        <v>8</v>
      </c>
      <c r="N23" s="67">
        <f>'[1]Исходный для набора'!AA12</f>
        <v>747</v>
      </c>
      <c r="O23" s="66">
        <f>'[1]Исходный для набора'!AB12</f>
        <v>9.1</v>
      </c>
    </row>
    <row r="24" spans="1:21" ht="16.8" x14ac:dyDescent="0.3">
      <c r="A24" s="62" t="s">
        <v>33</v>
      </c>
      <c r="B24" s="63">
        <v>43.31</v>
      </c>
      <c r="C24" s="63">
        <v>-0.39000000000000057</v>
      </c>
      <c r="D24" s="63">
        <v>44.4</v>
      </c>
      <c r="E24" s="64">
        <v>3333</v>
      </c>
      <c r="F24" s="64">
        <v>3333</v>
      </c>
      <c r="G24" s="63">
        <v>12.994299429942995</v>
      </c>
      <c r="H24" s="65">
        <v>-0.11701170117011728</v>
      </c>
      <c r="I24" s="63">
        <v>13.321332133213321</v>
      </c>
      <c r="J24" s="63">
        <v>-1.0899999999999963</v>
      </c>
      <c r="K24" s="63">
        <v>-0.32703270327032641</v>
      </c>
      <c r="L24" s="63">
        <v>50.05</v>
      </c>
      <c r="M24" s="66">
        <f>'[1]Исходный для набора'!Z11</f>
        <v>43.7</v>
      </c>
      <c r="N24" s="67">
        <f>'[1]Исходный для набора'!AA11</f>
        <v>3293</v>
      </c>
      <c r="O24" s="66">
        <f>'[1]Исходный для набора'!AB11</f>
        <v>40.4</v>
      </c>
    </row>
    <row r="25" spans="1:21" ht="16.8" x14ac:dyDescent="0.3">
      <c r="A25" s="62" t="s">
        <v>34</v>
      </c>
      <c r="B25" s="63">
        <v>9.67</v>
      </c>
      <c r="C25" s="63">
        <v>-0.19999999999999929</v>
      </c>
      <c r="D25" s="63">
        <v>12.8</v>
      </c>
      <c r="E25" s="64">
        <v>1064</v>
      </c>
      <c r="F25" s="64">
        <v>1145</v>
      </c>
      <c r="G25" s="63">
        <v>9.0883458646616546</v>
      </c>
      <c r="H25" s="65">
        <v>-0.18796992481202857</v>
      </c>
      <c r="I25" s="63">
        <v>11.179039301310045</v>
      </c>
      <c r="J25" s="63">
        <v>-3.1300000000000008</v>
      </c>
      <c r="K25" s="63">
        <v>-2.0906934366483902</v>
      </c>
      <c r="L25" s="63">
        <v>10.8</v>
      </c>
      <c r="M25" s="66">
        <f>'[1]Исходный для набора'!Z35</f>
        <v>9.8699999999999992</v>
      </c>
      <c r="N25" s="67">
        <f>'[1]Исходный для набора'!AA35</f>
        <v>1618</v>
      </c>
      <c r="O25" s="66">
        <f>'[1]Исходный для набора'!AB35</f>
        <v>12.1</v>
      </c>
    </row>
    <row r="26" spans="1:21" ht="16.8" x14ac:dyDescent="0.3">
      <c r="A26" s="62" t="s">
        <v>35</v>
      </c>
      <c r="B26" s="63">
        <v>20.13</v>
      </c>
      <c r="C26" s="63">
        <v>-0.14000000000000057</v>
      </c>
      <c r="D26" s="63">
        <v>21</v>
      </c>
      <c r="E26" s="64">
        <v>1307</v>
      </c>
      <c r="F26" s="64">
        <v>1228</v>
      </c>
      <c r="G26" s="63">
        <v>15.401683244070391</v>
      </c>
      <c r="H26" s="65">
        <v>-0.1071155317521022</v>
      </c>
      <c r="I26" s="63">
        <v>17.10097719869707</v>
      </c>
      <c r="J26" s="63">
        <v>-0.87000000000000099</v>
      </c>
      <c r="K26" s="63">
        <v>-1.699293954626679</v>
      </c>
      <c r="L26" s="63">
        <v>21.1</v>
      </c>
      <c r="M26" s="66">
        <f>'[1]Исходный для набора'!Z16</f>
        <v>20.27</v>
      </c>
      <c r="N26" s="67">
        <f>'[1]Исходный для набора'!AA16</f>
        <v>1279</v>
      </c>
      <c r="O26" s="66">
        <f>'[1]Исходный для набора'!AB16</f>
        <v>22.6</v>
      </c>
    </row>
    <row r="27" spans="1:21" ht="16.8" x14ac:dyDescent="0.3">
      <c r="A27" s="62" t="s">
        <v>36</v>
      </c>
      <c r="B27" s="63">
        <v>4.42</v>
      </c>
      <c r="C27" s="63">
        <v>9.9999999999997868E-3</v>
      </c>
      <c r="D27" s="63">
        <v>4.5199999999999996</v>
      </c>
      <c r="E27" s="64">
        <v>379</v>
      </c>
      <c r="F27" s="64">
        <v>378</v>
      </c>
      <c r="G27" s="63">
        <v>11.6622691292876</v>
      </c>
      <c r="H27" s="65">
        <v>2.6385224274406482E-2</v>
      </c>
      <c r="I27" s="63">
        <v>11.957671957671957</v>
      </c>
      <c r="J27" s="63">
        <v>-9.9999999999999645E-2</v>
      </c>
      <c r="K27" s="63">
        <v>-0.29540282838435772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8.9</v>
      </c>
      <c r="C28" s="63">
        <v>0.20000000000000107</v>
      </c>
      <c r="D28" s="63">
        <v>11.6</v>
      </c>
      <c r="E28" s="64">
        <v>760</v>
      </c>
      <c r="F28" s="64">
        <v>760</v>
      </c>
      <c r="G28" s="63">
        <v>11.710526315789473</v>
      </c>
      <c r="H28" s="65">
        <v>0.2631578947368407</v>
      </c>
      <c r="I28" s="63">
        <v>15.263157894736841</v>
      </c>
      <c r="J28" s="63">
        <v>-2.6999999999999993</v>
      </c>
      <c r="K28" s="63">
        <v>-3.5526315789473681</v>
      </c>
      <c r="L28" s="63">
        <v>11.2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11.9</v>
      </c>
    </row>
    <row r="29" spans="1:21" s="76" customFormat="1" ht="14.25" customHeight="1" x14ac:dyDescent="0.3">
      <c r="A29" s="69" t="s">
        <v>31</v>
      </c>
      <c r="B29" s="70">
        <v>93.63000000000001</v>
      </c>
      <c r="C29" s="70">
        <v>-1.3199999999999932</v>
      </c>
      <c r="D29" s="70">
        <v>103.41999999999999</v>
      </c>
      <c r="E29" s="71">
        <v>7513</v>
      </c>
      <c r="F29" s="71">
        <v>7583</v>
      </c>
      <c r="G29" s="70">
        <v>12.462398509250635</v>
      </c>
      <c r="H29" s="72">
        <v>-0.17569546120058455</v>
      </c>
      <c r="I29" s="70">
        <v>13.638401687986283</v>
      </c>
      <c r="J29" s="70">
        <v>-9.7899999999999778</v>
      </c>
      <c r="K29" s="73">
        <v>-1.1760031787356482</v>
      </c>
      <c r="L29" s="70">
        <v>103.93</v>
      </c>
      <c r="M29" s="75">
        <f>SUM(M23:M28)</f>
        <v>94.95</v>
      </c>
      <c r="N29" s="74">
        <f>SUM(N23:N28)</f>
        <v>8111</v>
      </c>
      <c r="O29" s="75">
        <f>SUM(O23:O28)</f>
        <v>101.30000000000001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3.51</v>
      </c>
      <c r="C31" s="63">
        <v>0</v>
      </c>
      <c r="D31" s="63">
        <v>4.26</v>
      </c>
      <c r="E31" s="64">
        <v>366</v>
      </c>
      <c r="F31" s="64">
        <v>408</v>
      </c>
      <c r="G31" s="63">
        <v>9.5901639344262293</v>
      </c>
      <c r="H31" s="65">
        <v>0</v>
      </c>
      <c r="I31" s="63">
        <v>10.441176470588236</v>
      </c>
      <c r="J31" s="63">
        <v>-0.75</v>
      </c>
      <c r="K31" s="63">
        <v>-0.85101253616200623</v>
      </c>
      <c r="L31" s="63">
        <v>3.36</v>
      </c>
      <c r="M31" s="66">
        <f>'[1]Исходный для набора'!Z10</f>
        <v>3.51</v>
      </c>
      <c r="N31" s="67">
        <f>'[1]Исходный для набора'!AA10</f>
        <v>394</v>
      </c>
      <c r="O31" s="66">
        <f>'[1]Исходный для набора'!AB10</f>
        <v>4.3</v>
      </c>
    </row>
    <row r="32" spans="1:21" ht="16.8" x14ac:dyDescent="0.3">
      <c r="A32" s="62" t="s">
        <v>39</v>
      </c>
      <c r="B32" s="63">
        <v>0.82</v>
      </c>
      <c r="C32" s="63">
        <v>-1.0000000000000009E-2</v>
      </c>
      <c r="D32" s="63">
        <v>0.84</v>
      </c>
      <c r="E32" s="64">
        <v>94</v>
      </c>
      <c r="F32" s="64">
        <v>59</v>
      </c>
      <c r="G32" s="63">
        <v>8.7234042553191475</v>
      </c>
      <c r="H32" s="65">
        <v>-0.1063829787234063</v>
      </c>
      <c r="I32" s="63">
        <v>14.23728813559322</v>
      </c>
      <c r="J32" s="63">
        <v>-2.0000000000000018E-2</v>
      </c>
      <c r="K32" s="63">
        <v>-5.5138838802740722</v>
      </c>
      <c r="L32" s="63">
        <v>0.7</v>
      </c>
      <c r="M32" s="66">
        <f>'[1]Исходный для набора'!Z14</f>
        <v>0.83</v>
      </c>
      <c r="N32" s="67">
        <f>'[1]Исходный для набора'!AA14</f>
        <v>263</v>
      </c>
      <c r="O32" s="66">
        <f>'[1]Исходный для набора'!AB14</f>
        <v>0.8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98.8</v>
      </c>
      <c r="C34" s="63">
        <v>-0.5</v>
      </c>
      <c r="D34" s="63">
        <v>88.2</v>
      </c>
      <c r="E34" s="64">
        <v>4971</v>
      </c>
      <c r="F34" s="64">
        <v>4971</v>
      </c>
      <c r="G34" s="63">
        <v>19.875276604304968</v>
      </c>
      <c r="H34" s="65">
        <v>-0.10058338362502539</v>
      </c>
      <c r="I34" s="63">
        <v>17.742908871454436</v>
      </c>
      <c r="J34" s="63">
        <v>10.599999999999994</v>
      </c>
      <c r="K34" s="63">
        <v>2.1323677328505326</v>
      </c>
      <c r="L34" s="63">
        <v>108.5</v>
      </c>
      <c r="M34" s="66">
        <f>'[1]Исходный для набора'!Z29</f>
        <v>99.3</v>
      </c>
      <c r="N34" s="67">
        <f>'[1]Исходный для набора'!AA29</f>
        <v>7672</v>
      </c>
      <c r="O34" s="66">
        <f>'[1]Исходный для набора'!AB29</f>
        <v>98.1</v>
      </c>
    </row>
    <row r="35" spans="1:15" ht="16.8" x14ac:dyDescent="0.3">
      <c r="A35" s="62" t="s">
        <v>42</v>
      </c>
      <c r="B35" s="63">
        <v>196.61</v>
      </c>
      <c r="C35" s="63">
        <v>-0.27999999999997272</v>
      </c>
      <c r="D35" s="63">
        <v>198.8</v>
      </c>
      <c r="E35" s="64">
        <v>7274</v>
      </c>
      <c r="F35" s="64">
        <v>7269</v>
      </c>
      <c r="G35" s="63">
        <v>27.029144899642564</v>
      </c>
      <c r="H35" s="65">
        <v>-3.8493263678851974E-2</v>
      </c>
      <c r="I35" s="63">
        <v>27.349016370890084</v>
      </c>
      <c r="J35" s="63">
        <v>-2.1899999999999977</v>
      </c>
      <c r="K35" s="63">
        <v>-0.31987147124752013</v>
      </c>
      <c r="L35" s="63">
        <v>203</v>
      </c>
      <c r="M35" s="66">
        <f>'[1]Исходный для набора'!Z38</f>
        <v>196.89</v>
      </c>
      <c r="N35" s="67">
        <f>'[1]Исходный для набора'!AA38</f>
        <v>7119</v>
      </c>
      <c r="O35" s="66">
        <f>'[1]Исходный для набора'!AB38</f>
        <v>177.5</v>
      </c>
    </row>
    <row r="36" spans="1:15" ht="16.8" x14ac:dyDescent="0.3">
      <c r="A36" s="62" t="s">
        <v>43</v>
      </c>
      <c r="B36" s="63">
        <v>13.82</v>
      </c>
      <c r="C36" s="63">
        <v>0</v>
      </c>
      <c r="D36" s="63">
        <v>18</v>
      </c>
      <c r="E36" s="64">
        <v>1272</v>
      </c>
      <c r="F36" s="64">
        <v>1382</v>
      </c>
      <c r="G36" s="63">
        <v>10.864779874213836</v>
      </c>
      <c r="H36" s="65">
        <v>0</v>
      </c>
      <c r="I36" s="63">
        <v>13.024602026049203</v>
      </c>
      <c r="J36" s="63">
        <v>-4.18</v>
      </c>
      <c r="K36" s="63">
        <v>-2.1598221518353675</v>
      </c>
      <c r="L36" s="63">
        <v>15.8</v>
      </c>
      <c r="M36" s="66">
        <f>'[1]Исходный для набора'!Z40</f>
        <v>13.82</v>
      </c>
      <c r="N36" s="67">
        <f>'[1]Исходный для набора'!AA40</f>
        <v>1726</v>
      </c>
      <c r="O36" s="66">
        <f>'[1]Исходный для набора'!AB40</f>
        <v>15.2</v>
      </c>
    </row>
    <row r="37" spans="1:15" ht="16.8" x14ac:dyDescent="0.3">
      <c r="A37" s="62" t="s">
        <v>44</v>
      </c>
      <c r="B37" s="63">
        <v>31.26</v>
      </c>
      <c r="C37" s="63">
        <v>0.19000000000000128</v>
      </c>
      <c r="D37" s="63">
        <v>31.7</v>
      </c>
      <c r="E37" s="64">
        <v>1593</v>
      </c>
      <c r="F37" s="64">
        <v>1500</v>
      </c>
      <c r="G37" s="63">
        <v>19.623352165725048</v>
      </c>
      <c r="H37" s="65">
        <v>0.11927181418706922</v>
      </c>
      <c r="I37" s="63">
        <v>21.133333333333333</v>
      </c>
      <c r="J37" s="63">
        <v>-0.43999999999999773</v>
      </c>
      <c r="K37" s="63">
        <v>-1.5099811676082844</v>
      </c>
      <c r="L37" s="63">
        <v>34.704000000000001</v>
      </c>
      <c r="M37" s="66">
        <f>'[1]Исходный для набора'!Z31</f>
        <v>31.07</v>
      </c>
      <c r="N37" s="67">
        <f>'[1]Исходный для набора'!AA31</f>
        <v>1700</v>
      </c>
      <c r="O37" s="66">
        <f>'[1]Исходный для набора'!AB31</f>
        <v>26.5</v>
      </c>
    </row>
    <row r="38" spans="1:15" s="76" customFormat="1" ht="16.8" x14ac:dyDescent="0.3">
      <c r="A38" s="69" t="s">
        <v>31</v>
      </c>
      <c r="B38" s="70">
        <v>346.02</v>
      </c>
      <c r="C38" s="70">
        <v>-0.60000000000002274</v>
      </c>
      <c r="D38" s="70">
        <v>343.14</v>
      </c>
      <c r="E38" s="71">
        <v>15670</v>
      </c>
      <c r="F38" s="71">
        <v>15689</v>
      </c>
      <c r="G38" s="70">
        <v>22.081684747925973</v>
      </c>
      <c r="H38" s="72">
        <v>-3.8289725590299639E-2</v>
      </c>
      <c r="I38" s="70">
        <v>21.87137484862005</v>
      </c>
      <c r="J38" s="70">
        <v>2.8799999999999955</v>
      </c>
      <c r="K38" s="73">
        <v>0.2103098993059227</v>
      </c>
      <c r="L38" s="70">
        <v>366.66399999999999</v>
      </c>
      <c r="M38" s="75">
        <f>SUM(M31:M37)</f>
        <v>346.62</v>
      </c>
      <c r="N38" s="74">
        <f>SUM(N31:N37)</f>
        <v>18974</v>
      </c>
      <c r="O38" s="75">
        <f>SUM(O31:O37)</f>
        <v>323.5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4.8499999999999996</v>
      </c>
      <c r="C40" s="63">
        <v>9.9999999999997868E-3</v>
      </c>
      <c r="D40" s="63">
        <v>6.3</v>
      </c>
      <c r="E40" s="64">
        <v>849</v>
      </c>
      <c r="F40" s="64">
        <v>836</v>
      </c>
      <c r="G40" s="63">
        <v>5.7126030624263837</v>
      </c>
      <c r="H40" s="65">
        <v>1.1778563015312216E-2</v>
      </c>
      <c r="I40" s="63">
        <v>7.535885167464115</v>
      </c>
      <c r="J40" s="63">
        <v>-1.4500000000000002</v>
      </c>
      <c r="K40" s="63">
        <v>-1.8232821050377312</v>
      </c>
      <c r="L40" s="63">
        <v>4.45</v>
      </c>
      <c r="M40" s="66">
        <f>'[1]Исходный для набора'!Z18</f>
        <v>4.84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165.38</v>
      </c>
      <c r="C41" s="63">
        <v>0.16999999999998749</v>
      </c>
      <c r="D41" s="63">
        <v>163.80000000000001</v>
      </c>
      <c r="E41" s="64">
        <v>5699</v>
      </c>
      <c r="F41" s="64">
        <v>5905</v>
      </c>
      <c r="G41" s="63">
        <v>29.019126162484646</v>
      </c>
      <c r="H41" s="65">
        <v>2.9829794700823697E-2</v>
      </c>
      <c r="I41" s="63">
        <v>27.739204064352247</v>
      </c>
      <c r="J41" s="63">
        <v>1.5799999999999841</v>
      </c>
      <c r="K41" s="53">
        <v>1.2799220981323991</v>
      </c>
      <c r="L41" s="63">
        <v>113.39</v>
      </c>
      <c r="M41" s="66">
        <f>'[1]Исходный для набора'!Z41</f>
        <v>165.21</v>
      </c>
      <c r="N41" s="67">
        <f>'[1]Исходный для набора'!AA41</f>
        <v>5592</v>
      </c>
      <c r="O41" s="66">
        <f>'[1]Исходный для набора'!AB41</f>
        <v>141.19999999999999</v>
      </c>
    </row>
    <row r="42" spans="1:15" ht="16.8" x14ac:dyDescent="0.3">
      <c r="A42" s="62" t="s">
        <v>47</v>
      </c>
      <c r="B42" s="63">
        <v>38.18</v>
      </c>
      <c r="C42" s="63">
        <v>0.15999999999999659</v>
      </c>
      <c r="D42" s="63">
        <v>39.5</v>
      </c>
      <c r="E42" s="64">
        <v>2583</v>
      </c>
      <c r="F42" s="64">
        <v>2582</v>
      </c>
      <c r="G42" s="63">
        <v>14.781262098335269</v>
      </c>
      <c r="H42" s="65">
        <v>6.1943476577621226E-2</v>
      </c>
      <c r="I42" s="63">
        <v>15.298218435321457</v>
      </c>
      <c r="J42" s="63">
        <v>-1.3200000000000003</v>
      </c>
      <c r="K42" s="63">
        <v>-0.5169563369861887</v>
      </c>
      <c r="L42" s="63">
        <v>33.479999999999997</v>
      </c>
      <c r="M42" s="66">
        <f>'[1]Исходный для набора'!Z28</f>
        <v>38.020000000000003</v>
      </c>
      <c r="N42" s="67">
        <f>'[1]Исходный для набора'!AA28</f>
        <v>2580</v>
      </c>
      <c r="O42" s="66">
        <f>'[1]Исходный для набора'!AB28</f>
        <v>37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0.81</v>
      </c>
      <c r="C44" s="63">
        <v>0</v>
      </c>
      <c r="D44" s="77">
        <v>1.3</v>
      </c>
      <c r="E44" s="64">
        <v>146</v>
      </c>
      <c r="F44" s="64">
        <v>150</v>
      </c>
      <c r="G44" s="63">
        <v>5.5479452054794525</v>
      </c>
      <c r="H44" s="65">
        <v>0</v>
      </c>
      <c r="I44" s="63">
        <v>8.6666666666666661</v>
      </c>
      <c r="J44" s="63">
        <v>-0.49</v>
      </c>
      <c r="K44" s="63">
        <v>-3.1187214611872136</v>
      </c>
      <c r="L44" s="63">
        <v>0.69099999999999995</v>
      </c>
      <c r="M44" s="66">
        <f>'[1]Исходный для набора'!Z19</f>
        <v>0.81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119.25</v>
      </c>
      <c r="C45" s="63">
        <v>-0.65999999999999659</v>
      </c>
      <c r="D45" s="63">
        <v>109.9</v>
      </c>
      <c r="E45" s="64">
        <v>7275</v>
      </c>
      <c r="F45" s="64">
        <v>7305</v>
      </c>
      <c r="G45" s="63">
        <v>16.391752577319586</v>
      </c>
      <c r="H45" s="65">
        <v>-9.0721649484539313E-2</v>
      </c>
      <c r="I45" s="63">
        <v>15.044490075290897</v>
      </c>
      <c r="J45" s="63">
        <v>9.3499999999999943</v>
      </c>
      <c r="K45" s="63">
        <v>1.3472625020286895</v>
      </c>
      <c r="L45" s="63">
        <v>117.32</v>
      </c>
      <c r="M45" s="66">
        <f>'[1]Исходный для набора'!Z26</f>
        <v>119.91</v>
      </c>
      <c r="N45" s="67">
        <f>'[1]Исходный для набора'!AA26</f>
        <v>7286</v>
      </c>
      <c r="O45" s="66">
        <f>'[1]Исходный для набора'!AB26</f>
        <v>108.1</v>
      </c>
    </row>
    <row r="46" spans="1:15" ht="16.8" x14ac:dyDescent="0.3">
      <c r="A46" s="62" t="s">
        <v>51</v>
      </c>
      <c r="B46" s="63">
        <v>93.4</v>
      </c>
      <c r="C46" s="63">
        <v>-0.59999999999999432</v>
      </c>
      <c r="D46" s="63">
        <v>86.1</v>
      </c>
      <c r="E46" s="64">
        <v>4299</v>
      </c>
      <c r="F46" s="64">
        <v>4038</v>
      </c>
      <c r="G46" s="63">
        <v>21.725982786694583</v>
      </c>
      <c r="H46" s="65">
        <v>-0.1395673412421452</v>
      </c>
      <c r="I46" s="63">
        <v>21.322436849925705</v>
      </c>
      <c r="J46" s="63">
        <v>7.3000000000000114</v>
      </c>
      <c r="K46" s="63">
        <v>0.40354593676887873</v>
      </c>
      <c r="L46" s="63">
        <v>104</v>
      </c>
      <c r="M46" s="66">
        <f>'[1]Исходный для набора'!Z25</f>
        <v>94</v>
      </c>
      <c r="N46" s="67">
        <f>'[1]Исходный для набора'!AA25</f>
        <v>3958</v>
      </c>
      <c r="O46" s="66">
        <f>'[1]Исходный для набора'!AB25</f>
        <v>64.400000000000006</v>
      </c>
    </row>
    <row r="47" spans="1:15" s="76" customFormat="1" ht="16.8" x14ac:dyDescent="0.3">
      <c r="A47" s="69" t="s">
        <v>31</v>
      </c>
      <c r="B47" s="70">
        <v>421.87</v>
      </c>
      <c r="C47" s="70">
        <v>-0.92000000000001592</v>
      </c>
      <c r="D47" s="70">
        <v>406.90000000000009</v>
      </c>
      <c r="E47" s="71">
        <v>20851</v>
      </c>
      <c r="F47" s="71">
        <v>20816</v>
      </c>
      <c r="G47" s="70">
        <v>20.232602752865571</v>
      </c>
      <c r="H47" s="72">
        <v>-4.4122584048725599E-2</v>
      </c>
      <c r="I47" s="70">
        <v>19.547463489623372</v>
      </c>
      <c r="J47" s="70">
        <v>14.969999999999914</v>
      </c>
      <c r="K47" s="73">
        <v>0.68513926324219909</v>
      </c>
      <c r="L47" s="70">
        <v>373.33100000000002</v>
      </c>
      <c r="M47" s="75">
        <f>SUM(M40:M46)</f>
        <v>422.79</v>
      </c>
      <c r="N47" s="74">
        <f>SUM(N40:N46)</f>
        <v>21040</v>
      </c>
      <c r="O47" s="75">
        <f>SUM(O40:O46)</f>
        <v>357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2.12</v>
      </c>
      <c r="C49" s="63">
        <v>0</v>
      </c>
      <c r="D49" s="63">
        <v>2.69</v>
      </c>
      <c r="E49" s="64">
        <v>185</v>
      </c>
      <c r="F49" s="64">
        <v>186</v>
      </c>
      <c r="G49" s="63">
        <v>11.45945945945946</v>
      </c>
      <c r="H49" s="65">
        <v>0</v>
      </c>
      <c r="I49" s="63">
        <v>14.462365591397848</v>
      </c>
      <c r="J49" s="63">
        <v>-0.56999999999999984</v>
      </c>
      <c r="K49" s="63">
        <v>-3.0029061319383885</v>
      </c>
      <c r="L49" s="63">
        <v>2.15</v>
      </c>
      <c r="M49" s="66">
        <f>'[1]Исходный для набора'!Z17</f>
        <v>2.12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0.8</v>
      </c>
    </row>
    <row r="51" spans="1:15" ht="16.8" x14ac:dyDescent="0.3">
      <c r="A51" s="62" t="s">
        <v>54</v>
      </c>
      <c r="B51" s="63">
        <v>0.93</v>
      </c>
      <c r="C51" s="63">
        <v>0</v>
      </c>
      <c r="D51" s="63">
        <v>1.05</v>
      </c>
      <c r="E51" s="64">
        <v>109</v>
      </c>
      <c r="F51" s="64">
        <v>101</v>
      </c>
      <c r="G51" s="63">
        <v>8.5321100917431192</v>
      </c>
      <c r="H51" s="65">
        <v>0</v>
      </c>
      <c r="I51" s="63">
        <v>10.396039603960396</v>
      </c>
      <c r="J51" s="63">
        <v>-0.12</v>
      </c>
      <c r="K51" s="63">
        <v>-1.8639295122172772</v>
      </c>
      <c r="L51" s="63">
        <v>0.42</v>
      </c>
      <c r="M51" s="66">
        <f>'[1]Исходный для набора'!Z32</f>
        <v>0.93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9.1999999999999998E-2</v>
      </c>
    </row>
    <row r="53" spans="1:15" s="76" customFormat="1" ht="16.8" x14ac:dyDescent="0.3">
      <c r="A53" s="69" t="s">
        <v>31</v>
      </c>
      <c r="B53" s="70">
        <v>3.2500000000000004</v>
      </c>
      <c r="C53" s="70">
        <v>0</v>
      </c>
      <c r="D53" s="70">
        <v>3.9799999999999995</v>
      </c>
      <c r="E53" s="71">
        <v>335</v>
      </c>
      <c r="F53" s="71">
        <v>326</v>
      </c>
      <c r="G53" s="70">
        <v>9.7014925373134346</v>
      </c>
      <c r="H53" s="72">
        <v>0</v>
      </c>
      <c r="I53" s="70">
        <v>12.208588957055214</v>
      </c>
      <c r="J53" s="70">
        <v>-0.72999999999999909</v>
      </c>
      <c r="K53" s="73">
        <v>-2.5070964197417798</v>
      </c>
      <c r="L53" s="70">
        <v>2.57</v>
      </c>
      <c r="M53" s="75">
        <f>SUM(M49:M52)</f>
        <v>3.2500000000000004</v>
      </c>
      <c r="N53" s="74">
        <f>SUM(N49:N52)</f>
        <v>10959</v>
      </c>
      <c r="O53" s="75">
        <f>SUM(O49:O52)</f>
        <v>4.3919999999999995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1179.07</v>
      </c>
      <c r="C55" s="84">
        <v>-1.540000000000191</v>
      </c>
      <c r="D55" s="84">
        <v>1179.42</v>
      </c>
      <c r="E55" s="85">
        <v>62610</v>
      </c>
      <c r="F55" s="85">
        <v>63852</v>
      </c>
      <c r="G55" s="84">
        <v>18.8</v>
      </c>
      <c r="H55" s="86">
        <v>-5.6572432518770199E-2</v>
      </c>
      <c r="I55" s="84">
        <v>18.5</v>
      </c>
      <c r="J55" s="84">
        <v>-0.35000000000013642</v>
      </c>
      <c r="K55" s="84">
        <v>0.30000000000000071</v>
      </c>
      <c r="L55" s="84">
        <v>1176.5889999999999</v>
      </c>
      <c r="M55" s="87">
        <f>'[1]Исходный для набора'!Z43</f>
        <v>1180.6100000000001</v>
      </c>
      <c r="N55" s="88">
        <f>'[1]Исходный для набора'!AA43</f>
        <v>68809</v>
      </c>
      <c r="O55" s="89">
        <f>'[1]Исходный для набора'!AB43</f>
        <v>1109.5120000000002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1179.07</v>
      </c>
      <c r="C63" s="110"/>
      <c r="D63" s="111">
        <v>355575.19</v>
      </c>
      <c r="E63" s="112"/>
      <c r="F63" s="113">
        <v>16831.262000000046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1179.42</v>
      </c>
      <c r="C64" s="110"/>
      <c r="D64" s="111">
        <v>338743.92799999996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1109.5120000000002</v>
      </c>
      <c r="C65" s="110"/>
      <c r="D65" s="111">
        <v>346572.81199999998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2023-10-05T02:08:03Z</dcterms:created>
  <dcterms:modified xsi:type="dcterms:W3CDTF">2023-10-05T02:09:01Z</dcterms:modified>
</cp:coreProperties>
</file>