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<sst xmlns="http://schemas.openxmlformats.org/spreadsheetml/2006/main" count="90" uniqueCount="74">
  <si>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</si>
  <si>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</si>
  <si>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</si>
  <si>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</si>
  <si>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</si>
  <si>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</si>
  <si>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</si>
  <si>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</si>
  <si>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</si>
  <si>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</si>
  <si>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</si>
  <si>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</si>
  <si>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</si>
  <si>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</si>
  <si>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</si>
  <si>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</si>
  <si>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</si>
  <si>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</si>
  <si>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</si>
  <si>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</si>
  <si>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</si>
  <si>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</si>
  <si>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</si>
  <si>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</si>
  <si>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</si>
  <si>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</si>
  <si>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</si>
  <si>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</si>
  <si>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</si>
  <si>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</si>
  <si>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</si>
  <si>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</si>
  <si>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</si>
  <si>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</si>
  <si>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</si>
  <si>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</si>
  <si>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</si>
  <si>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</si>
  <si>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</si>
  <si>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</si>
  <si>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</si>
  <si>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</si>
  <si>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</si>
  <si>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</si>
  <si>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</si>
  <si>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</si>
  <si>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</si>
  <si>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</si>
  <si>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</si>
  <si>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</si>
  <si>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</si>
  <si>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</si>
  <si>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</si>
  <si>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</si>
  <si>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</si>
  <si>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</si>
  <si>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</si>
  <si>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</si>
  <si>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</si>
  <si>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</si>
  <si>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</si>
  <si>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</si>
  <si>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</si>
  <si>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</si>
  <si>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</si>
  <si>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</si>
  <si>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</si>
  <si>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04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</si>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</sst>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46.87</v>
          </cell>
          <cell r="AA9">
            <v>2110</v>
          </cell>
          <cell r="AB9">
            <v>43.3</v>
          </cell>
        </row>
        <row r="10">
          <cell r="Z10">
            <v>3.53</v>
          </cell>
          <cell r="AA10">
            <v>394</v>
          </cell>
          <cell r="AB10">
            <v>4.3</v>
          </cell>
        </row>
        <row r="11">
          <cell r="Z11">
            <v>43.36</v>
          </cell>
          <cell r="AA11">
            <v>3293</v>
          </cell>
          <cell r="AB11">
            <v>40.200000000000003</v>
          </cell>
        </row>
        <row r="12">
          <cell r="Z12">
            <v>8.01</v>
          </cell>
          <cell r="AA12">
            <v>747</v>
          </cell>
          <cell r="AB12">
            <v>9.1999999999999993</v>
          </cell>
        </row>
        <row r="13">
          <cell r="Z13">
            <v>4.4000000000000004</v>
          </cell>
          <cell r="AA13">
            <v>414</v>
          </cell>
          <cell r="AB13">
            <v>5.3</v>
          </cell>
        </row>
        <row r="14">
          <cell r="Z14">
            <v>0.83</v>
          </cell>
          <cell r="AA14">
            <v>263</v>
          </cell>
          <cell r="AB14">
            <v>0.8</v>
          </cell>
        </row>
        <row r="15">
          <cell r="Z15">
            <v>10.27</v>
          </cell>
          <cell r="AA15">
            <v>1000</v>
          </cell>
          <cell r="AB15">
            <v>11.3</v>
          </cell>
        </row>
        <row r="16">
          <cell r="Z16">
            <v>20.149999999999999</v>
          </cell>
          <cell r="AA16">
            <v>1279</v>
          </cell>
          <cell r="AB16">
            <v>22.8</v>
          </cell>
        </row>
        <row r="17">
          <cell r="Z17">
            <v>2.12</v>
          </cell>
          <cell r="AA17">
            <v>185</v>
          </cell>
          <cell r="AB17">
            <v>2.7</v>
          </cell>
        </row>
        <row r="18">
          <cell r="Z18">
            <v>5</v>
          </cell>
          <cell r="AB18">
            <v>5</v>
          </cell>
        </row>
        <row r="19">
          <cell r="Z19">
            <v>0.75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5.5</v>
          </cell>
        </row>
        <row r="21">
          <cell r="Z21">
            <v>0.96</v>
          </cell>
          <cell r="AA21">
            <v>909</v>
          </cell>
          <cell r="AB21">
            <v>10.199999999999999</v>
          </cell>
        </row>
        <row r="22">
          <cell r="Z22">
            <v>0.2</v>
          </cell>
          <cell r="AA22">
            <v>138</v>
          </cell>
          <cell r="AB22">
            <v>0.8</v>
          </cell>
        </row>
        <row r="23">
          <cell r="Z23">
            <v>186.08</v>
          </cell>
          <cell r="AA23">
            <v>10626</v>
          </cell>
          <cell r="AB23">
            <v>181.9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93.6</v>
          </cell>
          <cell r="AA25">
            <v>3958</v>
          </cell>
          <cell r="AB25">
            <v>65.099999999999994</v>
          </cell>
        </row>
        <row r="26">
          <cell r="Z26">
            <v>119.95</v>
          </cell>
          <cell r="AA26">
            <v>7286</v>
          </cell>
          <cell r="AB26">
            <v>107.9</v>
          </cell>
        </row>
        <row r="27">
          <cell r="Z27">
            <v>8.81</v>
          </cell>
          <cell r="AA27">
            <v>760</v>
          </cell>
          <cell r="AB27">
            <v>12</v>
          </cell>
        </row>
        <row r="28">
          <cell r="Z28">
            <v>38.119999999999997</v>
          </cell>
          <cell r="AA28">
            <v>2580</v>
          </cell>
          <cell r="AB28">
            <v>36.9</v>
          </cell>
        </row>
        <row r="29">
          <cell r="Z29">
            <v>99.5</v>
          </cell>
          <cell r="AA29">
            <v>7672</v>
          </cell>
          <cell r="AB29">
            <v>98.9</v>
          </cell>
        </row>
        <row r="30">
          <cell r="Z30">
            <v>9.7100000000000009</v>
          </cell>
          <cell r="AA30">
            <v>573</v>
          </cell>
          <cell r="AB30">
            <v>7.3</v>
          </cell>
        </row>
        <row r="31">
          <cell r="Z31">
            <v>32.43</v>
          </cell>
          <cell r="AA31">
            <v>1700</v>
          </cell>
          <cell r="AB31">
            <v>25.6</v>
          </cell>
        </row>
        <row r="32">
          <cell r="Z32">
            <v>0.94</v>
          </cell>
          <cell r="AA32">
            <v>99</v>
          </cell>
          <cell r="AB32">
            <v>0.8</v>
          </cell>
        </row>
        <row r="33">
          <cell r="Z33">
            <v>42.29</v>
          </cell>
          <cell r="AA33">
            <v>2923</v>
          </cell>
          <cell r="AB33">
            <v>48.2</v>
          </cell>
        </row>
        <row r="34">
          <cell r="Z34">
            <v>6.97</v>
          </cell>
          <cell r="AA34">
            <v>808</v>
          </cell>
          <cell r="AB34">
            <v>10.3</v>
          </cell>
        </row>
        <row r="35">
          <cell r="Z35">
            <v>9.7899999999999991</v>
          </cell>
          <cell r="AA35">
            <v>1618</v>
          </cell>
          <cell r="AB35">
            <v>12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196.97</v>
          </cell>
          <cell r="AA38">
            <v>7119</v>
          </cell>
          <cell r="AB38">
            <v>177.6</v>
          </cell>
        </row>
        <row r="39">
          <cell r="Z39">
            <v>7.4</v>
          </cell>
          <cell r="AA39">
            <v>440</v>
          </cell>
          <cell r="AB39">
            <v>6.1</v>
          </cell>
        </row>
        <row r="40">
          <cell r="Z40">
            <v>13.88</v>
          </cell>
          <cell r="AA40">
            <v>1726</v>
          </cell>
          <cell r="AB40">
            <v>15.3</v>
          </cell>
        </row>
        <row r="41">
          <cell r="Z41">
            <v>164.96</v>
          </cell>
          <cell r="AA41">
            <v>5592</v>
          </cell>
          <cell r="AB41">
            <v>140.69999999999999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1182.25</v>
          </cell>
          <cell r="AA43">
            <v>68809</v>
          </cell>
          <cell r="AB43">
            <v>1110.5999999999999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8" zoomScale="60" zoomScaleNormal="60" zoomScaleSheetLayoutView="80" workbookViewId="0">
      <selection activeCell="C13" sqref="C13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44.75</v>
      </c>
      <c r="C11" s="63">
        <v>-2.1199999999999974</v>
      </c>
      <c r="D11" s="63">
        <v>40.4</v>
      </c>
      <c r="E11" s="64">
        <v>1846</v>
      </c>
      <c r="F11" s="64">
        <v>1897</v>
      </c>
      <c r="G11" s="63">
        <v>24.241603466955578</v>
      </c>
      <c r="H11" s="65">
        <v>-1.1484290357529794</v>
      </c>
      <c r="I11" s="63">
        <v>21.296784396415394</v>
      </c>
      <c r="J11" s="63">
        <v>4.3500000000000014</v>
      </c>
      <c r="K11" s="63">
        <v>2.9448190705401842</v>
      </c>
      <c r="L11" s="63">
        <v>48.912999999999997</v>
      </c>
      <c r="M11" s="66">
        <f>'[1]Исходный для набора'!Z9</f>
        <v>46.87</v>
      </c>
      <c r="N11" s="67">
        <f>'[1]Исходный для набора'!AA9</f>
        <v>2110</v>
      </c>
      <c r="O11" s="66">
        <f>'[1]Исходный для набора'!AB9</f>
        <v>43.3</v>
      </c>
    </row>
    <row r="12" spans="1:23" ht="16.8" x14ac:dyDescent="0.3">
      <c r="A12" s="62" t="s">
        <v>22</v>
      </c>
      <c r="B12" s="63">
        <v>187.9</v>
      </c>
      <c r="C12" s="63">
        <v>1.8199999999999932</v>
      </c>
      <c r="D12" s="63">
        <v>192.9</v>
      </c>
      <c r="E12" s="64">
        <v>10706</v>
      </c>
      <c r="F12" s="64">
        <v>10626</v>
      </c>
      <c r="G12" s="63">
        <v>17.550906033999627</v>
      </c>
      <c r="H12" s="65">
        <v>0.16999813188866142</v>
      </c>
      <c r="I12" s="63">
        <v>18.153585544889893</v>
      </c>
      <c r="J12" s="63">
        <v>-5</v>
      </c>
      <c r="K12" s="63">
        <v>-0.60267951089026539</v>
      </c>
      <c r="L12" s="63">
        <v>205.74</v>
      </c>
      <c r="M12" s="66">
        <f>'[1]Исходный для набора'!Z23</f>
        <v>186.08</v>
      </c>
      <c r="N12" s="67" t="e">
        <f>'[1]Исходный для набора'!#REF!</f>
        <v>#REF!</v>
      </c>
      <c r="O12" s="66">
        <f>'[1]Исходный для набора'!AB23</f>
        <v>181.9</v>
      </c>
    </row>
    <row r="13" spans="1:23" ht="16.8" x14ac:dyDescent="0.3">
      <c r="A13" s="62" t="s">
        <v>23</v>
      </c>
      <c r="B13" s="63">
        <v>10.050000000000001</v>
      </c>
      <c r="C13" s="63">
        <v>-0.21999999999999886</v>
      </c>
      <c r="D13" s="63">
        <v>11.2</v>
      </c>
      <c r="E13" s="64">
        <v>1015</v>
      </c>
      <c r="F13" s="64">
        <v>1015</v>
      </c>
      <c r="G13" s="63">
        <v>9.9014778325123167</v>
      </c>
      <c r="H13" s="65">
        <v>-0.21674876847290392</v>
      </c>
      <c r="I13" s="63">
        <v>11.034482758620689</v>
      </c>
      <c r="J13" s="63">
        <v>-1.1499999999999986</v>
      </c>
      <c r="K13" s="63">
        <v>-1.1330049261083719</v>
      </c>
      <c r="L13" s="63">
        <v>6.9</v>
      </c>
      <c r="M13" s="66">
        <f>'[1]Исходный для набора'!Z15</f>
        <v>10.27</v>
      </c>
      <c r="N13" s="67">
        <f>'[1]Исходный для набора'!AA15</f>
        <v>1000</v>
      </c>
      <c r="O13" s="66">
        <f>'[1]Исходный для набора'!AB15</f>
        <v>11.3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4.9000000000000004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4.5966228893058165</v>
      </c>
      <c r="J15" s="63">
        <v>-1.7000000000000002</v>
      </c>
      <c r="K15" s="63">
        <v>3.1328457097280005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5.5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7.9279999999999999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12.178187403993856</v>
      </c>
      <c r="J16" s="63">
        <v>1.7820000000000009</v>
      </c>
      <c r="K16" s="63">
        <v>2.2283407859171245</v>
      </c>
      <c r="L16" s="63">
        <v>4.5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0.96</v>
      </c>
      <c r="C17" s="63">
        <v>0</v>
      </c>
      <c r="D17" s="63">
        <v>6</v>
      </c>
      <c r="E17" s="64">
        <v>150</v>
      </c>
      <c r="F17" s="64">
        <v>473</v>
      </c>
      <c r="G17" s="63">
        <v>6.3999999999999995</v>
      </c>
      <c r="H17" s="65">
        <v>0</v>
      </c>
      <c r="I17" s="63">
        <v>12.684989429175475</v>
      </c>
      <c r="J17" s="63">
        <v>-5.04</v>
      </c>
      <c r="K17" s="63">
        <v>-6.284989429175476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10.199999999999999</v>
      </c>
    </row>
    <row r="18" spans="1:21" ht="16.8" x14ac:dyDescent="0.3">
      <c r="A18" s="62" t="s">
        <v>28</v>
      </c>
      <c r="B18" s="63">
        <v>42.18</v>
      </c>
      <c r="C18" s="63">
        <v>-0.10999999999999943</v>
      </c>
      <c r="D18" s="63">
        <v>42.1</v>
      </c>
      <c r="E18" s="64">
        <v>2469</v>
      </c>
      <c r="F18" s="64">
        <v>2489</v>
      </c>
      <c r="G18" s="63">
        <v>17.083839611178615</v>
      </c>
      <c r="H18" s="65">
        <v>-4.4552450384770736E-2</v>
      </c>
      <c r="I18" s="63">
        <v>16.914423463238247</v>
      </c>
      <c r="J18" s="63">
        <v>7.9999999999998295E-2</v>
      </c>
      <c r="K18" s="63">
        <v>0.16941614794036752</v>
      </c>
      <c r="L18" s="63">
        <v>48.86</v>
      </c>
      <c r="M18" s="66">
        <f>'[1]Исходный для набора'!Z33</f>
        <v>42.29</v>
      </c>
      <c r="N18" s="67">
        <f>'[1]Исходный для набора'!AA33</f>
        <v>2923</v>
      </c>
      <c r="O18" s="66">
        <f>'[1]Исходный для набора'!AB33</f>
        <v>48.2</v>
      </c>
    </row>
    <row r="19" spans="1:21" ht="16.8" x14ac:dyDescent="0.3">
      <c r="A19" s="62" t="s">
        <v>29</v>
      </c>
      <c r="B19" s="63">
        <v>6.95</v>
      </c>
      <c r="C19" s="63">
        <v>-1.9999999999999574E-2</v>
      </c>
      <c r="D19" s="63">
        <v>9.4</v>
      </c>
      <c r="E19" s="64">
        <v>527</v>
      </c>
      <c r="F19" s="64">
        <v>781</v>
      </c>
      <c r="G19" s="63">
        <v>13.187855787476281</v>
      </c>
      <c r="H19" s="65">
        <v>-3.7950664136621626E-2</v>
      </c>
      <c r="I19" s="63">
        <v>12.03585147247119</v>
      </c>
      <c r="J19" s="63">
        <v>-2.4500000000000002</v>
      </c>
      <c r="K19" s="63">
        <v>1.1520043150050903</v>
      </c>
      <c r="L19" s="63">
        <v>5.05</v>
      </c>
      <c r="M19" s="66">
        <f>'[1]Исходный для набора'!Z34</f>
        <v>6.97</v>
      </c>
      <c r="N19" s="67">
        <f>'[1]Исходный для набора'!AA34</f>
        <v>808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7.3</v>
      </c>
      <c r="C20" s="63">
        <v>-0.10000000000000053</v>
      </c>
      <c r="D20" s="63">
        <v>7.4</v>
      </c>
      <c r="E20" s="64">
        <v>440</v>
      </c>
      <c r="F20" s="64">
        <v>440</v>
      </c>
      <c r="G20" s="63">
        <v>16.59090909090909</v>
      </c>
      <c r="H20" s="65">
        <v>-0.22727272727273018</v>
      </c>
      <c r="I20" s="63">
        <v>16.81818181818182</v>
      </c>
      <c r="J20" s="63">
        <v>-0.10000000000000053</v>
      </c>
      <c r="K20" s="63">
        <v>-0.22727272727273018</v>
      </c>
      <c r="L20" s="63">
        <v>5.9</v>
      </c>
      <c r="M20" s="66">
        <f>'[1]Исходный для набора'!Z39</f>
        <v>7.4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313</v>
      </c>
      <c r="C21" s="70">
        <v>-0.75</v>
      </c>
      <c r="D21" s="70">
        <v>322.22800000000001</v>
      </c>
      <c r="E21" s="71">
        <v>18241</v>
      </c>
      <c r="F21" s="71">
        <v>19438</v>
      </c>
      <c r="G21" s="70">
        <v>17.159146976591195</v>
      </c>
      <c r="H21" s="72">
        <v>-4.1116166876815186E-2</v>
      </c>
      <c r="I21" s="70">
        <v>16.57721987858833</v>
      </c>
      <c r="J21" s="70">
        <v>-9.2280000000000086</v>
      </c>
      <c r="K21" s="73">
        <v>0.5819270980028648</v>
      </c>
      <c r="L21" s="70">
        <v>330.09400000000005</v>
      </c>
      <c r="M21" s="66">
        <f>SUM(M11:M20)</f>
        <v>313.75</v>
      </c>
      <c r="N21" s="74" t="e">
        <f>SUM(N11:N20)</f>
        <v>#REF!</v>
      </c>
      <c r="O21" s="75">
        <f>SUM(O11:O20)</f>
        <v>324.10000000000002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</v>
      </c>
      <c r="C23" s="63">
        <v>-9.9999999999997868E-3</v>
      </c>
      <c r="D23" s="63">
        <v>9</v>
      </c>
      <c r="E23" s="64">
        <v>670</v>
      </c>
      <c r="F23" s="64">
        <v>739</v>
      </c>
      <c r="G23" s="63">
        <v>11.940298507462687</v>
      </c>
      <c r="H23" s="65">
        <v>-1.4925373134326847E-2</v>
      </c>
      <c r="I23" s="63">
        <v>12.178619756427604</v>
      </c>
      <c r="J23" s="63">
        <v>-1</v>
      </c>
      <c r="K23" s="63">
        <v>-0.23832124896491713</v>
      </c>
      <c r="L23" s="63">
        <v>6.99</v>
      </c>
      <c r="M23" s="66">
        <f>'[1]Исходный для набора'!Z12</f>
        <v>8.01</v>
      </c>
      <c r="N23" s="67">
        <f>'[1]Исходный для набора'!AA12</f>
        <v>747</v>
      </c>
      <c r="O23" s="66">
        <f>'[1]Исходный для набора'!AB12</f>
        <v>9.1999999999999993</v>
      </c>
    </row>
    <row r="24" spans="1:21" ht="16.8" x14ac:dyDescent="0.3">
      <c r="A24" s="62" t="s">
        <v>33</v>
      </c>
      <c r="B24" s="63">
        <v>43.7</v>
      </c>
      <c r="C24" s="63">
        <v>0.34000000000000341</v>
      </c>
      <c r="D24" s="63">
        <v>43.8</v>
      </c>
      <c r="E24" s="64">
        <v>3333</v>
      </c>
      <c r="F24" s="64">
        <v>3333</v>
      </c>
      <c r="G24" s="63">
        <v>13.111311131113112</v>
      </c>
      <c r="H24" s="65">
        <v>0.10201020102010361</v>
      </c>
      <c r="I24" s="63">
        <v>13.141314131413139</v>
      </c>
      <c r="J24" s="63">
        <v>-9.9999999999994316E-2</v>
      </c>
      <c r="K24" s="63">
        <v>-3.0003000300027338E-2</v>
      </c>
      <c r="L24" s="63">
        <v>50.05</v>
      </c>
      <c r="M24" s="66">
        <f>'[1]Исходный для набора'!Z11</f>
        <v>43.36</v>
      </c>
      <c r="N24" s="67">
        <f>'[1]Исходный для набора'!AA11</f>
        <v>3293</v>
      </c>
      <c r="O24" s="66">
        <f>'[1]Исходный для набора'!AB11</f>
        <v>40.200000000000003</v>
      </c>
    </row>
    <row r="25" spans="1:21" ht="16.8" x14ac:dyDescent="0.3">
      <c r="A25" s="62" t="s">
        <v>34</v>
      </c>
      <c r="B25" s="63">
        <v>9.8699999999999992</v>
      </c>
      <c r="C25" s="63">
        <v>8.0000000000000071E-2</v>
      </c>
      <c r="D25" s="63">
        <v>12.6</v>
      </c>
      <c r="E25" s="64">
        <v>1064</v>
      </c>
      <c r="F25" s="64">
        <v>1145</v>
      </c>
      <c r="G25" s="63">
        <v>9.2763157894736832</v>
      </c>
      <c r="H25" s="65">
        <v>7.5187969924812137E-2</v>
      </c>
      <c r="I25" s="63">
        <v>11.004366812227074</v>
      </c>
      <c r="J25" s="63">
        <v>-2.7300000000000004</v>
      </c>
      <c r="K25" s="63">
        <v>-1.728051022753391</v>
      </c>
      <c r="L25" s="63">
        <v>10.8</v>
      </c>
      <c r="M25" s="66">
        <f>'[1]Исходный для набора'!Z35</f>
        <v>9.7899999999999991</v>
      </c>
      <c r="N25" s="67">
        <f>'[1]Исходный для набора'!AA35</f>
        <v>1618</v>
      </c>
      <c r="O25" s="66">
        <f>'[1]Исходный для набора'!AB35</f>
        <v>12</v>
      </c>
    </row>
    <row r="26" spans="1:21" ht="16.8" x14ac:dyDescent="0.3">
      <c r="A26" s="62" t="s">
        <v>35</v>
      </c>
      <c r="B26" s="63">
        <v>20.27</v>
      </c>
      <c r="C26" s="63">
        <v>0.12000000000000099</v>
      </c>
      <c r="D26" s="63">
        <v>20.8</v>
      </c>
      <c r="E26" s="64">
        <v>1307</v>
      </c>
      <c r="F26" s="64">
        <v>1228</v>
      </c>
      <c r="G26" s="63">
        <v>15.508798775822493</v>
      </c>
      <c r="H26" s="65">
        <v>9.1813312930375091E-2</v>
      </c>
      <c r="I26" s="63">
        <v>16.938110749185668</v>
      </c>
      <c r="J26" s="63">
        <v>-0.53000000000000114</v>
      </c>
      <c r="K26" s="63">
        <v>-1.4293119733631752</v>
      </c>
      <c r="L26" s="63">
        <v>21.1</v>
      </c>
      <c r="M26" s="66">
        <f>'[1]Исходный для набора'!Z16</f>
        <v>20.149999999999999</v>
      </c>
      <c r="N26" s="67">
        <f>'[1]Исходный для набора'!AA16</f>
        <v>1279</v>
      </c>
      <c r="O26" s="66">
        <f>'[1]Исходный для набора'!AB16</f>
        <v>22.8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4.5199999999999996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11.957671957671957</v>
      </c>
      <c r="J27" s="63">
        <v>-0.10999999999999943</v>
      </c>
      <c r="K27" s="63">
        <v>-0.3217880526587642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5.3</v>
      </c>
    </row>
    <row r="28" spans="1:21" ht="16.8" x14ac:dyDescent="0.3">
      <c r="A28" s="62" t="s">
        <v>37</v>
      </c>
      <c r="B28" s="63">
        <v>8.6999999999999993</v>
      </c>
      <c r="C28" s="63">
        <v>-0.11000000000000121</v>
      </c>
      <c r="D28" s="63">
        <v>11.8</v>
      </c>
      <c r="E28" s="64">
        <v>760</v>
      </c>
      <c r="F28" s="64">
        <v>760</v>
      </c>
      <c r="G28" s="63">
        <v>11.447368421052632</v>
      </c>
      <c r="H28" s="65">
        <v>-0.14473684210526372</v>
      </c>
      <c r="I28" s="63">
        <v>15.526315789473685</v>
      </c>
      <c r="J28" s="63">
        <v>-3.1000000000000014</v>
      </c>
      <c r="K28" s="63">
        <v>-4.0789473684210531</v>
      </c>
      <c r="L28" s="63">
        <v>11.2</v>
      </c>
      <c r="M28" s="66">
        <f>'[1]Исходный для набора'!Z27</f>
        <v>8.81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 x14ac:dyDescent="0.3">
      <c r="A29" s="69" t="s">
        <v>31</v>
      </c>
      <c r="B29" s="70">
        <v>94.95</v>
      </c>
      <c r="C29" s="70">
        <v>0.42999999999999261</v>
      </c>
      <c r="D29" s="70">
        <v>102.51999999999998</v>
      </c>
      <c r="E29" s="71">
        <v>7513</v>
      </c>
      <c r="F29" s="71">
        <v>7583</v>
      </c>
      <c r="G29" s="70">
        <v>12.638093970451219</v>
      </c>
      <c r="H29" s="72">
        <v>5.7234127512311161E-2</v>
      </c>
      <c r="I29" s="70">
        <v>13.519715152314385</v>
      </c>
      <c r="J29" s="70">
        <v>-7.569999999999979</v>
      </c>
      <c r="K29" s="73">
        <v>-0.8816211818631654</v>
      </c>
      <c r="L29" s="70">
        <v>103.93</v>
      </c>
      <c r="M29" s="75">
        <f>SUM(M23:M28)</f>
        <v>94.52000000000001</v>
      </c>
      <c r="N29" s="74">
        <f>SUM(N23:N28)</f>
        <v>8111</v>
      </c>
      <c r="O29" s="75">
        <f>SUM(O23:O28)</f>
        <v>101.5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3.51</v>
      </c>
      <c r="C31" s="63">
        <v>-2.0000000000000018E-2</v>
      </c>
      <c r="D31" s="63">
        <v>4.2</v>
      </c>
      <c r="E31" s="64">
        <v>366</v>
      </c>
      <c r="F31" s="64">
        <v>408</v>
      </c>
      <c r="G31" s="63">
        <v>9.5901639344262293</v>
      </c>
      <c r="H31" s="65">
        <v>-5.4644808743169904E-2</v>
      </c>
      <c r="I31" s="63">
        <v>10.294117647058824</v>
      </c>
      <c r="J31" s="63">
        <v>-0.69000000000000039</v>
      </c>
      <c r="K31" s="63">
        <v>-0.70395371263259499</v>
      </c>
      <c r="L31" s="63">
        <v>3.36</v>
      </c>
      <c r="M31" s="66">
        <f>'[1]Исходный для набора'!Z10</f>
        <v>3.53</v>
      </c>
      <c r="N31" s="67">
        <f>'[1]Исходный для набора'!AA10</f>
        <v>394</v>
      </c>
      <c r="O31" s="66">
        <f>'[1]Исходный для набора'!AB10</f>
        <v>4.3</v>
      </c>
    </row>
    <row r="32" spans="1:21" ht="16.8" x14ac:dyDescent="0.3">
      <c r="A32" s="62" t="s">
        <v>39</v>
      </c>
      <c r="B32" s="63">
        <v>0.83</v>
      </c>
      <c r="C32" s="63">
        <v>0</v>
      </c>
      <c r="D32" s="63">
        <v>0.84</v>
      </c>
      <c r="E32" s="64">
        <v>94</v>
      </c>
      <c r="F32" s="64">
        <v>59</v>
      </c>
      <c r="G32" s="63">
        <v>8.8297872340425538</v>
      </c>
      <c r="H32" s="65">
        <v>0</v>
      </c>
      <c r="I32" s="63">
        <v>14.23728813559322</v>
      </c>
      <c r="J32" s="63">
        <v>-1.0000000000000009E-2</v>
      </c>
      <c r="K32" s="63">
        <v>-5.4075009015506659</v>
      </c>
      <c r="L32" s="63">
        <v>0.7</v>
      </c>
      <c r="M32" s="66">
        <f>'[1]Исходный для набора'!Z14</f>
        <v>0.83</v>
      </c>
      <c r="N32" s="67">
        <f>'[1]Исходный для набора'!AA14</f>
        <v>263</v>
      </c>
      <c r="O32" s="66">
        <f>'[1]Исходный для набора'!AB14</f>
        <v>0.8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99.3</v>
      </c>
      <c r="C34" s="63">
        <v>-0.20000000000000284</v>
      </c>
      <c r="D34" s="63">
        <v>88.8</v>
      </c>
      <c r="E34" s="64">
        <v>4971</v>
      </c>
      <c r="F34" s="64">
        <v>4971</v>
      </c>
      <c r="G34" s="63">
        <v>19.975859987929994</v>
      </c>
      <c r="H34" s="65">
        <v>-4.0233353450009446E-2</v>
      </c>
      <c r="I34" s="63">
        <v>17.863608931804468</v>
      </c>
      <c r="J34" s="63">
        <v>10.5</v>
      </c>
      <c r="K34" s="63">
        <v>2.1122510561255261</v>
      </c>
      <c r="L34" s="63">
        <v>108.5</v>
      </c>
      <c r="M34" s="66">
        <f>'[1]Исходный для набора'!Z29</f>
        <v>99.5</v>
      </c>
      <c r="N34" s="67">
        <f>'[1]Исходный для набора'!AA29</f>
        <v>7672</v>
      </c>
      <c r="O34" s="66">
        <f>'[1]Исходный для набора'!AB29</f>
        <v>98.9</v>
      </c>
    </row>
    <row r="35" spans="1:15" ht="16.8" x14ac:dyDescent="0.3">
      <c r="A35" s="62" t="s">
        <v>42</v>
      </c>
      <c r="B35" s="63">
        <v>196.89</v>
      </c>
      <c r="C35" s="63">
        <v>-8.0000000000012506E-2</v>
      </c>
      <c r="D35" s="63">
        <v>198.3</v>
      </c>
      <c r="E35" s="64">
        <v>7274</v>
      </c>
      <c r="F35" s="64">
        <v>7269</v>
      </c>
      <c r="G35" s="63">
        <v>27.067638163321416</v>
      </c>
      <c r="H35" s="65">
        <v>-1.0998075336818403E-2</v>
      </c>
      <c r="I35" s="63">
        <v>27.280231118448203</v>
      </c>
      <c r="J35" s="63">
        <v>-1.410000000000025</v>
      </c>
      <c r="K35" s="63">
        <v>-0.21259295512678733</v>
      </c>
      <c r="L35" s="63">
        <v>203</v>
      </c>
      <c r="M35" s="66">
        <f>'[1]Исходный для набора'!Z38</f>
        <v>196.97</v>
      </c>
      <c r="N35" s="67">
        <f>'[1]Исходный для набора'!AA38</f>
        <v>7119</v>
      </c>
      <c r="O35" s="66">
        <f>'[1]Исходный для набора'!AB38</f>
        <v>177.6</v>
      </c>
    </row>
    <row r="36" spans="1:15" ht="16.8" x14ac:dyDescent="0.3">
      <c r="A36" s="62" t="s">
        <v>43</v>
      </c>
      <c r="B36" s="63">
        <v>13.82</v>
      </c>
      <c r="C36" s="63">
        <v>-6.0000000000000497E-2</v>
      </c>
      <c r="D36" s="63">
        <v>17.899999999999999</v>
      </c>
      <c r="E36" s="64">
        <v>1272</v>
      </c>
      <c r="F36" s="64">
        <v>1382</v>
      </c>
      <c r="G36" s="63">
        <v>10.864779874213836</v>
      </c>
      <c r="H36" s="65">
        <v>-4.7169811320754818E-2</v>
      </c>
      <c r="I36" s="63">
        <v>12.952243125904484</v>
      </c>
      <c r="J36" s="63">
        <v>-4.0799999999999983</v>
      </c>
      <c r="K36" s="63">
        <v>-2.0874632516906484</v>
      </c>
      <c r="L36" s="63">
        <v>15.8</v>
      </c>
      <c r="M36" s="66">
        <f>'[1]Исходный для набора'!Z40</f>
        <v>13.88</v>
      </c>
      <c r="N36" s="67">
        <f>'[1]Исходный для набора'!AA40</f>
        <v>1726</v>
      </c>
      <c r="O36" s="66">
        <f>'[1]Исходный для набора'!AB40</f>
        <v>15.3</v>
      </c>
    </row>
    <row r="37" spans="1:15" ht="16.8" x14ac:dyDescent="0.3">
      <c r="A37" s="62" t="s">
        <v>44</v>
      </c>
      <c r="B37" s="63">
        <v>31.07</v>
      </c>
      <c r="C37" s="63">
        <v>-1.3599999999999994</v>
      </c>
      <c r="D37" s="63">
        <v>31.5</v>
      </c>
      <c r="E37" s="64">
        <v>1593</v>
      </c>
      <c r="F37" s="64">
        <v>1500</v>
      </c>
      <c r="G37" s="63">
        <v>19.504080351537979</v>
      </c>
      <c r="H37" s="65">
        <v>-0.85373509102322487</v>
      </c>
      <c r="I37" s="63">
        <v>21</v>
      </c>
      <c r="J37" s="63">
        <v>-0.42999999999999972</v>
      </c>
      <c r="K37" s="63">
        <v>-1.4959196484620207</v>
      </c>
      <c r="L37" s="63">
        <v>34.704000000000001</v>
      </c>
      <c r="M37" s="66">
        <f>'[1]Исходный для набора'!Z31</f>
        <v>32.43</v>
      </c>
      <c r="N37" s="67">
        <f>'[1]Исходный для набора'!AA31</f>
        <v>1700</v>
      </c>
      <c r="O37" s="66">
        <f>'[1]Исходный для набора'!AB31</f>
        <v>25.6</v>
      </c>
    </row>
    <row r="38" spans="1:15" s="76" customFormat="1" ht="16.8" x14ac:dyDescent="0.3">
      <c r="A38" s="69" t="s">
        <v>31</v>
      </c>
      <c r="B38" s="70">
        <v>346.62</v>
      </c>
      <c r="C38" s="70">
        <v>-1.7199999999999704</v>
      </c>
      <c r="D38" s="70">
        <v>342.88</v>
      </c>
      <c r="E38" s="71">
        <v>15670</v>
      </c>
      <c r="F38" s="71">
        <v>15689</v>
      </c>
      <c r="G38" s="70">
        <v>22.119974473516272</v>
      </c>
      <c r="H38" s="72">
        <v>-0.1097638800255254</v>
      </c>
      <c r="I38" s="70">
        <v>21.854802728026005</v>
      </c>
      <c r="J38" s="70">
        <v>3.7400000000000091</v>
      </c>
      <c r="K38" s="73">
        <v>0.26517174549026734</v>
      </c>
      <c r="L38" s="70">
        <v>366.66399999999999</v>
      </c>
      <c r="M38" s="75">
        <f>SUM(M31:M37)</f>
        <v>348.34</v>
      </c>
      <c r="N38" s="74">
        <f>SUM(N31:N37)</f>
        <v>18974</v>
      </c>
      <c r="O38" s="75">
        <f>SUM(O31:O37)</f>
        <v>323.70000000000005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4.84</v>
      </c>
      <c r="C40" s="63">
        <v>-0.16000000000000014</v>
      </c>
      <c r="D40" s="63">
        <v>6.1</v>
      </c>
      <c r="E40" s="64">
        <v>849</v>
      </c>
      <c r="F40" s="64">
        <v>836</v>
      </c>
      <c r="G40" s="63">
        <v>5.7008244994110715</v>
      </c>
      <c r="H40" s="65">
        <v>-0.18845700824499456</v>
      </c>
      <c r="I40" s="63">
        <v>7.2966507177033488</v>
      </c>
      <c r="J40" s="63">
        <v>-1.2599999999999998</v>
      </c>
      <c r="K40" s="63">
        <v>-1.5958262182922773</v>
      </c>
      <c r="L40" s="63">
        <v>4.45</v>
      </c>
      <c r="M40" s="66">
        <f>'[1]Исходный для набора'!Z18</f>
        <v>5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165.21</v>
      </c>
      <c r="C41" s="63">
        <v>0.25</v>
      </c>
      <c r="D41" s="63">
        <v>163.80000000000001</v>
      </c>
      <c r="E41" s="64">
        <v>5699</v>
      </c>
      <c r="F41" s="64">
        <v>5905</v>
      </c>
      <c r="G41" s="63">
        <v>28.989296367783822</v>
      </c>
      <c r="H41" s="65">
        <v>4.3867345148271397E-2</v>
      </c>
      <c r="I41" s="63">
        <v>27.739204064352247</v>
      </c>
      <c r="J41" s="63">
        <v>1.4099999999999966</v>
      </c>
      <c r="K41" s="53">
        <v>1.2500923034315754</v>
      </c>
      <c r="L41" s="63">
        <v>113.39</v>
      </c>
      <c r="M41" s="66">
        <f>'[1]Исходный для набора'!Z41</f>
        <v>164.96</v>
      </c>
      <c r="N41" s="67">
        <f>'[1]Исходный для набора'!AA41</f>
        <v>5592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38.020000000000003</v>
      </c>
      <c r="C42" s="63">
        <v>-9.9999999999994316E-2</v>
      </c>
      <c r="D42" s="63">
        <v>39.4</v>
      </c>
      <c r="E42" s="64">
        <v>2583</v>
      </c>
      <c r="F42" s="64">
        <v>2582</v>
      </c>
      <c r="G42" s="63">
        <v>14.719318621757647</v>
      </c>
      <c r="H42" s="65">
        <v>-3.8714672861011934E-2</v>
      </c>
      <c r="I42" s="63">
        <v>15.259488768396592</v>
      </c>
      <c r="J42" s="63">
        <v>-1.3799999999999955</v>
      </c>
      <c r="K42" s="63">
        <v>-0.54017014663894436</v>
      </c>
      <c r="L42" s="63">
        <v>33.479999999999997</v>
      </c>
      <c r="M42" s="66">
        <f>'[1]Исходный для набора'!Z28</f>
        <v>38.119999999999997</v>
      </c>
      <c r="N42" s="67">
        <f>'[1]Исходный для набора'!AA28</f>
        <v>2580</v>
      </c>
      <c r="O42" s="66">
        <f>'[1]Исходный для набора'!AB28</f>
        <v>36.9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0.81</v>
      </c>
      <c r="C44" s="63">
        <v>6.0000000000000053E-2</v>
      </c>
      <c r="D44" s="77">
        <v>1.2</v>
      </c>
      <c r="E44" s="64">
        <v>146</v>
      </c>
      <c r="F44" s="64">
        <v>150</v>
      </c>
      <c r="G44" s="63">
        <v>5.5479452054794525</v>
      </c>
      <c r="H44" s="65">
        <v>0.4109589041095898</v>
      </c>
      <c r="I44" s="63">
        <v>8</v>
      </c>
      <c r="J44" s="63">
        <v>-0.3899999999999999</v>
      </c>
      <c r="K44" s="63">
        <v>-2.4520547945205475</v>
      </c>
      <c r="L44" s="63">
        <v>0.69099999999999995</v>
      </c>
      <c r="M44" s="66">
        <f>'[1]Исходный для набора'!Z19</f>
        <v>0.75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119.91</v>
      </c>
      <c r="C45" s="63">
        <v>-4.0000000000006253E-2</v>
      </c>
      <c r="D45" s="63">
        <v>109.6</v>
      </c>
      <c r="E45" s="64">
        <v>7275</v>
      </c>
      <c r="F45" s="64">
        <v>7305</v>
      </c>
      <c r="G45" s="63">
        <v>16.482474226804126</v>
      </c>
      <c r="H45" s="65">
        <v>-5.4982817869380085E-3</v>
      </c>
      <c r="I45" s="63">
        <v>15.003422313483915</v>
      </c>
      <c r="J45" s="63">
        <v>10.310000000000002</v>
      </c>
      <c r="K45" s="63">
        <v>1.4790519133202107</v>
      </c>
      <c r="L45" s="63">
        <v>117.32</v>
      </c>
      <c r="M45" s="66">
        <f>'[1]Исходный для набора'!Z26</f>
        <v>119.95</v>
      </c>
      <c r="N45" s="67">
        <f>'[1]Исходный для набора'!AA26</f>
        <v>7286</v>
      </c>
      <c r="O45" s="66">
        <f>'[1]Исходный для набора'!AB26</f>
        <v>107.9</v>
      </c>
    </row>
    <row r="46" spans="1:15" ht="16.8" x14ac:dyDescent="0.3">
      <c r="A46" s="62" t="s">
        <v>51</v>
      </c>
      <c r="B46" s="63">
        <v>94</v>
      </c>
      <c r="C46" s="63">
        <v>0.40000000000000568</v>
      </c>
      <c r="D46" s="63">
        <v>85.8</v>
      </c>
      <c r="E46" s="64">
        <v>4299</v>
      </c>
      <c r="F46" s="64">
        <v>4038</v>
      </c>
      <c r="G46" s="63">
        <v>21.865550127936729</v>
      </c>
      <c r="H46" s="65">
        <v>9.3044894161433689E-2</v>
      </c>
      <c r="I46" s="63">
        <v>21.248142644873699</v>
      </c>
      <c r="J46" s="63">
        <v>8.2000000000000028</v>
      </c>
      <c r="K46" s="63">
        <v>0.61740748306302962</v>
      </c>
      <c r="L46" s="63">
        <v>104</v>
      </c>
      <c r="M46" s="66">
        <f>'[1]Исходный для набора'!Z25</f>
        <v>93.6</v>
      </c>
      <c r="N46" s="67">
        <f>'[1]Исходный для набора'!AA25</f>
        <v>3958</v>
      </c>
      <c r="O46" s="66">
        <f>'[1]Исходный для набора'!AB25</f>
        <v>65.099999999999994</v>
      </c>
    </row>
    <row r="47" spans="1:15" s="76" customFormat="1" ht="16.8" x14ac:dyDescent="0.3">
      <c r="A47" s="69" t="s">
        <v>31</v>
      </c>
      <c r="B47" s="70">
        <v>422.79</v>
      </c>
      <c r="C47" s="70">
        <v>0.41000000000002501</v>
      </c>
      <c r="D47" s="70">
        <v>405.90000000000003</v>
      </c>
      <c r="E47" s="71">
        <v>20851</v>
      </c>
      <c r="F47" s="71">
        <v>20816</v>
      </c>
      <c r="G47" s="70">
        <v>20.276725336914296</v>
      </c>
      <c r="H47" s="72">
        <v>1.9663325499976736E-2</v>
      </c>
      <c r="I47" s="70">
        <v>19.499423520368946</v>
      </c>
      <c r="J47" s="70">
        <v>16.889999999999986</v>
      </c>
      <c r="K47" s="73">
        <v>0.77730181654535002</v>
      </c>
      <c r="L47" s="70">
        <v>373.33100000000002</v>
      </c>
      <c r="M47" s="75">
        <f>SUM(M40:M46)</f>
        <v>422.38</v>
      </c>
      <c r="N47" s="74">
        <f>SUM(N40:N46)</f>
        <v>21040</v>
      </c>
      <c r="O47" s="75">
        <f>SUM(O40:O46)</f>
        <v>356.9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2.12</v>
      </c>
      <c r="C49" s="63">
        <v>0</v>
      </c>
      <c r="D49" s="63">
        <v>2.69</v>
      </c>
      <c r="E49" s="64">
        <v>185</v>
      </c>
      <c r="F49" s="64">
        <v>186</v>
      </c>
      <c r="G49" s="63">
        <v>11.45945945945946</v>
      </c>
      <c r="H49" s="65">
        <v>0</v>
      </c>
      <c r="I49" s="63">
        <v>14.462365591397848</v>
      </c>
      <c r="J49" s="63">
        <v>-0.56999999999999984</v>
      </c>
      <c r="K49" s="63">
        <v>-3.0029061319383885</v>
      </c>
      <c r="L49" s="63">
        <v>2.15</v>
      </c>
      <c r="M49" s="66">
        <f>'[1]Исходный для набора'!Z17</f>
        <v>2.12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0.8</v>
      </c>
    </row>
    <row r="51" spans="1:15" ht="16.8" x14ac:dyDescent="0.3">
      <c r="A51" s="62" t="s">
        <v>54</v>
      </c>
      <c r="B51" s="63">
        <v>0.93</v>
      </c>
      <c r="C51" s="63">
        <v>-9.9999999999998979E-3</v>
      </c>
      <c r="D51" s="63">
        <v>1.05</v>
      </c>
      <c r="E51" s="64">
        <v>109</v>
      </c>
      <c r="F51" s="64">
        <v>101</v>
      </c>
      <c r="G51" s="63">
        <v>8.5321100917431192</v>
      </c>
      <c r="H51" s="65">
        <v>-9.1743119266055828E-2</v>
      </c>
      <c r="I51" s="63">
        <v>10.396039603960396</v>
      </c>
      <c r="J51" s="63">
        <v>-0.12</v>
      </c>
      <c r="K51" s="63">
        <v>-1.8639295122172772</v>
      </c>
      <c r="L51" s="63">
        <v>0.42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3.2500000000000004</v>
      </c>
      <c r="C53" s="70">
        <v>-9.9999999999997868E-3</v>
      </c>
      <c r="D53" s="70">
        <v>3.9799999999999995</v>
      </c>
      <c r="E53" s="71">
        <v>335</v>
      </c>
      <c r="F53" s="71">
        <v>326</v>
      </c>
      <c r="G53" s="70">
        <v>9.7014925373134346</v>
      </c>
      <c r="H53" s="72">
        <v>-2.985074626865547E-2</v>
      </c>
      <c r="I53" s="70">
        <v>12.208588957055214</v>
      </c>
      <c r="J53" s="70">
        <v>-0.72999999999999909</v>
      </c>
      <c r="K53" s="73">
        <v>-2.5070964197417798</v>
      </c>
      <c r="L53" s="70">
        <v>2.57</v>
      </c>
      <c r="M53" s="75">
        <f>SUM(M49:M52)</f>
        <v>3.2600000000000002</v>
      </c>
      <c r="N53" s="74">
        <f>SUM(N49:N52)</f>
        <v>10959</v>
      </c>
      <c r="O53" s="75">
        <f>SUM(O49:O52)</f>
        <v>4.3999999999999995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1180.6100000000001</v>
      </c>
      <c r="C55" s="84">
        <v>-1.6399999999998727</v>
      </c>
      <c r="D55" s="84">
        <v>1177.5079999999998</v>
      </c>
      <c r="E55" s="85">
        <v>62610</v>
      </c>
      <c r="F55" s="85">
        <v>63852</v>
      </c>
      <c r="G55" s="84">
        <v>18.899999999999999</v>
      </c>
      <c r="H55" s="86">
        <v>1.7233668743010355E-2</v>
      </c>
      <c r="I55" s="84">
        <v>18.399999999999999</v>
      </c>
      <c r="J55" s="84">
        <v>3.1020000000003165</v>
      </c>
      <c r="K55" s="84">
        <v>0.5</v>
      </c>
      <c r="L55" s="84">
        <v>1176.5889999999999</v>
      </c>
      <c r="M55" s="87">
        <f>'[1]Исходный для набора'!Z43</f>
        <v>1182.25</v>
      </c>
      <c r="N55" s="88">
        <f>'[1]Исходный для набора'!AA43</f>
        <v>68809</v>
      </c>
      <c r="O55" s="89">
        <f>'[1]Исходный для набора'!AB43</f>
        <v>1110.5999999999999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1180.6100000000001</v>
      </c>
      <c r="C63" s="110"/>
      <c r="D63" s="111">
        <v>354396.12</v>
      </c>
      <c r="E63" s="112"/>
      <c r="F63" s="113">
        <v>16831.612000000023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1177.5079999999998</v>
      </c>
      <c r="C64" s="110"/>
      <c r="D64" s="111">
        <v>337564.50799999997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1110.5999999999999</v>
      </c>
      <c r="C65" s="110"/>
      <c r="D65" s="111">
        <v>345463.3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2023-10-04T02:03:21Z</dcterms:created>
  <dcterms:modified xsi:type="dcterms:W3CDTF">2023-10-04T02:05:18Z</dcterms:modified>
</cp:coreProperties>
</file>