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<sst xmlns="http://schemas.openxmlformats.org/spreadsheetml/2006/main" count="90" uniqueCount="74">
  <si>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</si>
  <si>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</si>
  <si>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</si>
  <si>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</si>
  <si>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</si>
  <si>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</si>
  <si>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</si>
  <si>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</si>
  <si>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</si>
  <si>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</si>
  <si>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</si>
  <si>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</si>
  <si>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</si>
  <si>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</si>
  <si>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</si>
  <si>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</si>
  <si>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</si>
  <si>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</si>
  <si>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</si>
  <si>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</si>
  <si>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</si>
  <si>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</si>
  <si>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</si>
  <si>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</si>
  <si>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</si>
  <si>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</si>
  <si>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</si>
  <si>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</si>
  <si>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</si>
  <si>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</si>
  <si>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</si>
  <si>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</si>
  <si>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</si>
  <si>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</si>
  <si>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</si>
  <si>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</si>
  <si>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</si>
  <si>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</si>
  <si>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</si>
  <si>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</si>
  <si>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</si>
  <si>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</si>
  <si>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</si>
  <si>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</si>
  <si>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</si>
  <si>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</si>
  <si>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</si>
  <si>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</si>
  <si>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</si>
  <si>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</si>
  <si>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</si>
  <si>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</si>
  <si>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</si>
  <si>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</si>
  <si>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</si>
  <si>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</si>
  <si>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</si>
  <si>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</si>
  <si>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</si>
  <si>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</si>
  <si>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</si>
  <si>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</si>
  <si>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</si>
  <si>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</si>
  <si>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</si>
  <si>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</si>
  <si>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</si>
  <si>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31 июля</t>
  </si>
  <si>
    <t>2023 года</t>
  </si>
  <si>
    <t>Разница к 2022 году +/-</t>
  </si>
  <si>
    <t>на 1 июля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</si>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</sst>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47.2</v>
          </cell>
          <cell r="AA9">
            <v>2088</v>
          </cell>
          <cell r="AB9">
            <v>48.9</v>
          </cell>
        </row>
        <row r="10">
          <cell r="Z10">
            <v>5.05</v>
          </cell>
          <cell r="AA10">
            <v>572</v>
          </cell>
          <cell r="AB10">
            <v>7.4</v>
          </cell>
        </row>
        <row r="11">
          <cell r="Z11">
            <v>49.28</v>
          </cell>
          <cell r="AA11">
            <v>3333</v>
          </cell>
          <cell r="AB11">
            <v>49.6</v>
          </cell>
        </row>
        <row r="12">
          <cell r="Z12">
            <v>10.61</v>
          </cell>
          <cell r="AA12">
            <v>758</v>
          </cell>
          <cell r="AB12">
            <v>10.9</v>
          </cell>
        </row>
        <row r="13">
          <cell r="Z13">
            <v>4.33</v>
          </cell>
          <cell r="AA13">
            <v>414</v>
          </cell>
          <cell r="AB13">
            <v>5.5</v>
          </cell>
        </row>
        <row r="14">
          <cell r="Z14">
            <v>1.26</v>
          </cell>
          <cell r="AA14">
            <v>286</v>
          </cell>
          <cell r="AB14">
            <v>3</v>
          </cell>
        </row>
        <row r="15">
          <cell r="Z15">
            <v>13.38</v>
          </cell>
          <cell r="AA15">
            <v>927</v>
          </cell>
          <cell r="AB15">
            <v>14.6</v>
          </cell>
        </row>
        <row r="16">
          <cell r="Z16">
            <v>19.62</v>
          </cell>
          <cell r="AA16">
            <v>1253</v>
          </cell>
          <cell r="AB16">
            <v>25.8</v>
          </cell>
        </row>
        <row r="17">
          <cell r="Z17">
            <v>2.93</v>
          </cell>
          <cell r="AA17">
            <v>186</v>
          </cell>
          <cell r="AB17">
            <v>3</v>
          </cell>
        </row>
        <row r="18">
          <cell r="Z18">
            <v>7.22</v>
          </cell>
          <cell r="AA18">
            <v>824</v>
          </cell>
          <cell r="AB18">
            <v>6.2</v>
          </cell>
        </row>
        <row r="19">
          <cell r="Z19">
            <v>1.07</v>
          </cell>
          <cell r="AA19">
            <v>120</v>
          </cell>
          <cell r="AB19">
            <v>1.4</v>
          </cell>
        </row>
        <row r="20">
          <cell r="Z20">
            <v>5.3</v>
          </cell>
          <cell r="AA20">
            <v>993</v>
          </cell>
          <cell r="AB20">
            <v>9.6</v>
          </cell>
        </row>
        <row r="21">
          <cell r="Z21">
            <v>1.01</v>
          </cell>
          <cell r="AA21">
            <v>905</v>
          </cell>
          <cell r="AB21">
            <v>12.4</v>
          </cell>
        </row>
        <row r="22">
          <cell r="Z22">
            <v>0.4</v>
          </cell>
          <cell r="AA22">
            <v>242</v>
          </cell>
          <cell r="AB22">
            <v>1.2</v>
          </cell>
        </row>
        <row r="23">
          <cell r="Z23">
            <v>215.69</v>
          </cell>
          <cell r="AA23">
            <v>10626</v>
          </cell>
          <cell r="AB23">
            <v>206.1</v>
          </cell>
        </row>
        <row r="24">
          <cell r="Z24">
            <v>0</v>
          </cell>
          <cell r="AA24">
            <v>501</v>
          </cell>
          <cell r="AB24">
            <v>6.9</v>
          </cell>
        </row>
        <row r="25">
          <cell r="Z25">
            <v>96.6</v>
          </cell>
          <cell r="AA25">
            <v>3958</v>
          </cell>
          <cell r="AB25">
            <v>62.7</v>
          </cell>
        </row>
        <row r="26">
          <cell r="Z26">
            <v>118.15</v>
          </cell>
          <cell r="AA26">
            <v>7266</v>
          </cell>
          <cell r="AB26">
            <v>111.2</v>
          </cell>
        </row>
        <row r="27">
          <cell r="Z27">
            <v>11.4</v>
          </cell>
          <cell r="AA27">
            <v>760</v>
          </cell>
          <cell r="AB27">
            <v>11.1</v>
          </cell>
        </row>
        <row r="28">
          <cell r="Z28">
            <v>40.799999999999997</v>
          </cell>
          <cell r="AA28">
            <v>2580</v>
          </cell>
          <cell r="AB28">
            <v>38</v>
          </cell>
        </row>
        <row r="29">
          <cell r="Z29">
            <v>119.2</v>
          </cell>
          <cell r="AA29">
            <v>8510</v>
          </cell>
          <cell r="AB29">
            <v>137.5</v>
          </cell>
        </row>
        <row r="30">
          <cell r="Z30">
            <v>9.61</v>
          </cell>
          <cell r="AA30">
            <v>574</v>
          </cell>
          <cell r="AB30">
            <v>8</v>
          </cell>
        </row>
        <row r="31">
          <cell r="Z31">
            <v>36.26</v>
          </cell>
          <cell r="AA31">
            <v>1800</v>
          </cell>
          <cell r="AB31">
            <v>30.9</v>
          </cell>
        </row>
        <row r="32">
          <cell r="Z32">
            <v>1.28</v>
          </cell>
          <cell r="AA32">
            <v>96</v>
          </cell>
          <cell r="AB32">
            <v>1.1000000000000001</v>
          </cell>
        </row>
        <row r="33">
          <cell r="Z33">
            <v>44.94</v>
          </cell>
          <cell r="AA33">
            <v>3140</v>
          </cell>
          <cell r="AB33">
            <v>55.4</v>
          </cell>
        </row>
        <row r="34">
          <cell r="Z34">
            <v>8.1300000000000008</v>
          </cell>
          <cell r="AA34">
            <v>772</v>
          </cell>
          <cell r="AB34">
            <v>11.4</v>
          </cell>
        </row>
        <row r="35">
          <cell r="Z35">
            <v>14.14</v>
          </cell>
          <cell r="AA35">
            <v>1759</v>
          </cell>
          <cell r="AB35">
            <v>16.100000000000001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</v>
          </cell>
        </row>
        <row r="38">
          <cell r="Z38">
            <v>207.49</v>
          </cell>
          <cell r="AA38">
            <v>7119</v>
          </cell>
          <cell r="AB38">
            <v>186.5</v>
          </cell>
        </row>
        <row r="39">
          <cell r="Z39">
            <v>7.8</v>
          </cell>
          <cell r="AA39">
            <v>440</v>
          </cell>
          <cell r="AB39">
            <v>6.8</v>
          </cell>
        </row>
        <row r="40">
          <cell r="Z40">
            <v>18.350000000000001</v>
          </cell>
          <cell r="AA40">
            <v>1756</v>
          </cell>
          <cell r="AB40">
            <v>19.899999999999999</v>
          </cell>
        </row>
        <row r="41">
          <cell r="Z41">
            <v>167.52</v>
          </cell>
          <cell r="AA41">
            <v>5505</v>
          </cell>
          <cell r="AB41">
            <v>144.19999999999999</v>
          </cell>
        </row>
        <row r="42">
          <cell r="Z42">
            <v>0</v>
          </cell>
          <cell r="AA42">
            <v>50</v>
          </cell>
          <cell r="AB42">
            <v>0.313</v>
          </cell>
        </row>
        <row r="43">
          <cell r="Z43">
            <v>1287.1199999999997</v>
          </cell>
          <cell r="AA43">
            <v>70213</v>
          </cell>
          <cell r="AB43">
            <v>1254.913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48.079000000000001</v>
      </c>
      <c r="C11" s="63">
        <v>0.87899999999999778</v>
      </c>
      <c r="D11" s="63">
        <v>45.2</v>
      </c>
      <c r="E11" s="64">
        <v>1847</v>
      </c>
      <c r="F11" s="64">
        <v>1870</v>
      </c>
      <c r="G11" s="63">
        <v>26.030860855441254</v>
      </c>
      <c r="H11" s="65">
        <v>0.47590687601515569</v>
      </c>
      <c r="I11" s="63">
        <v>24.171122994652407</v>
      </c>
      <c r="J11" s="63">
        <v>2.8789999999999978</v>
      </c>
      <c r="K11" s="63">
        <v>1.8597378607888473</v>
      </c>
      <c r="L11" s="63">
        <v>53.691000000000003</v>
      </c>
      <c r="M11" s="66">
        <f>'[1]Исходный для набора'!Z9</f>
        <v>47.2</v>
      </c>
      <c r="N11" s="67">
        <f>'[1]Исходный для набора'!AA9</f>
        <v>2088</v>
      </c>
      <c r="O11" s="66">
        <f>'[1]Исходный для набора'!AB9</f>
        <v>48.9</v>
      </c>
    </row>
    <row r="12" spans="1:23" ht="16.8" x14ac:dyDescent="0.3">
      <c r="A12" s="62" t="s">
        <v>22</v>
      </c>
      <c r="B12" s="63">
        <v>217.18</v>
      </c>
      <c r="C12" s="63">
        <v>1.4900000000000091</v>
      </c>
      <c r="D12" s="63">
        <v>225.6</v>
      </c>
      <c r="E12" s="64">
        <v>10706</v>
      </c>
      <c r="F12" s="64">
        <v>10626</v>
      </c>
      <c r="G12" s="63">
        <v>20.285821034933683</v>
      </c>
      <c r="H12" s="65">
        <v>0.13917429478797061</v>
      </c>
      <c r="I12" s="63">
        <v>21.230942970073404</v>
      </c>
      <c r="J12" s="63">
        <v>-8.4199999999999875</v>
      </c>
      <c r="K12" s="63">
        <v>-0.94512193513972065</v>
      </c>
      <c r="L12" s="63">
        <v>232.04</v>
      </c>
      <c r="M12" s="66">
        <f>'[1]Исходный для набора'!Z23</f>
        <v>215.69</v>
      </c>
      <c r="N12" s="67">
        <f>'[1]Исходный для набора'!AA23</f>
        <v>10626</v>
      </c>
      <c r="O12" s="66">
        <f>'[1]Исходный для набора'!AB23</f>
        <v>206.1</v>
      </c>
    </row>
    <row r="13" spans="1:23" ht="16.8" x14ac:dyDescent="0.3">
      <c r="A13" s="62" t="s">
        <v>23</v>
      </c>
      <c r="B13" s="63">
        <v>13.28</v>
      </c>
      <c r="C13" s="63">
        <v>-0.10000000000000142</v>
      </c>
      <c r="D13" s="63">
        <v>13.2</v>
      </c>
      <c r="E13" s="64">
        <v>1015</v>
      </c>
      <c r="F13" s="64">
        <v>1015</v>
      </c>
      <c r="G13" s="63">
        <v>13.08374384236453</v>
      </c>
      <c r="H13" s="65">
        <v>-9.8522167487686829E-2</v>
      </c>
      <c r="I13" s="63">
        <v>13.004926108374384</v>
      </c>
      <c r="J13" s="63">
        <v>8.0000000000000071E-2</v>
      </c>
      <c r="K13" s="63">
        <v>7.8817733990145911E-2</v>
      </c>
      <c r="L13" s="63">
        <v>8.85</v>
      </c>
      <c r="M13" s="66">
        <f>'[1]Исходный для набора'!Z15</f>
        <v>13.38</v>
      </c>
      <c r="N13" s="67">
        <f>'[1]Исходный для набора'!AA15</f>
        <v>927</v>
      </c>
      <c r="O13" s="66">
        <f>'[1]Исходный для набора'!AB15</f>
        <v>14.6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5.2</v>
      </c>
      <c r="C15" s="63">
        <v>-9.9999999999999645E-2</v>
      </c>
      <c r="D15" s="63">
        <v>9.6</v>
      </c>
      <c r="E15" s="64">
        <v>452</v>
      </c>
      <c r="F15" s="64">
        <v>1082</v>
      </c>
      <c r="G15" s="63">
        <v>11.504424778761061</v>
      </c>
      <c r="H15" s="65">
        <v>-0.22123893805309791</v>
      </c>
      <c r="I15" s="63">
        <v>8.8724584103512001</v>
      </c>
      <c r="J15" s="63">
        <v>-4.3999999999999995</v>
      </c>
      <c r="K15" s="63">
        <v>2.6319663684098611</v>
      </c>
      <c r="L15" s="63">
        <v>6.2</v>
      </c>
      <c r="M15" s="66">
        <f>'[1]Исходный для набора'!Z20</f>
        <v>5.3</v>
      </c>
      <c r="N15" s="67">
        <f>'[1]Исходный для набора'!AA20</f>
        <v>993</v>
      </c>
      <c r="O15" s="66">
        <f>'[1]Исходный для набора'!AB20</f>
        <v>9.6</v>
      </c>
    </row>
    <row r="16" spans="1:23" ht="16.8" x14ac:dyDescent="0.3">
      <c r="A16" s="62" t="s">
        <v>26</v>
      </c>
      <c r="B16" s="63">
        <v>9.61</v>
      </c>
      <c r="C16" s="63">
        <v>0</v>
      </c>
      <c r="D16" s="63">
        <v>9.6999999999999993</v>
      </c>
      <c r="E16" s="64">
        <v>674</v>
      </c>
      <c r="F16" s="64">
        <v>641</v>
      </c>
      <c r="G16" s="63">
        <v>14.258160237388724</v>
      </c>
      <c r="H16" s="65">
        <v>0</v>
      </c>
      <c r="I16" s="63">
        <v>15.132605304212168</v>
      </c>
      <c r="J16" s="63">
        <v>-8.9999999999999858E-2</v>
      </c>
      <c r="K16" s="63">
        <v>-0.87444506682344425</v>
      </c>
      <c r="L16" s="63">
        <v>6.32</v>
      </c>
      <c r="M16" s="66">
        <f>'[1]Исходный для набора'!Z30</f>
        <v>9.61</v>
      </c>
      <c r="N16" s="67">
        <f>'[1]Исходный для набора'!AA30</f>
        <v>574</v>
      </c>
      <c r="O16" s="66">
        <f>'[1]Исходный для набора'!AB30</f>
        <v>8</v>
      </c>
    </row>
    <row r="17" spans="1:21" ht="16.8" x14ac:dyDescent="0.3">
      <c r="A17" s="62" t="s">
        <v>27</v>
      </c>
      <c r="B17" s="63">
        <v>1.01</v>
      </c>
      <c r="C17" s="63">
        <v>0</v>
      </c>
      <c r="D17" s="63">
        <v>7.3</v>
      </c>
      <c r="E17" s="64">
        <v>219</v>
      </c>
      <c r="F17" s="64">
        <v>466</v>
      </c>
      <c r="G17" s="63">
        <v>4.6118721461187215</v>
      </c>
      <c r="H17" s="65">
        <v>0</v>
      </c>
      <c r="I17" s="63">
        <v>15.665236051502145</v>
      </c>
      <c r="J17" s="63">
        <v>-6.29</v>
      </c>
      <c r="K17" s="63">
        <v>-11.053363905383424</v>
      </c>
      <c r="L17" s="63">
        <v>0.38</v>
      </c>
      <c r="M17" s="66">
        <f>'[1]Исходный для набора'!Z21</f>
        <v>1.01</v>
      </c>
      <c r="N17" s="67">
        <f>'[1]Исходный для набора'!AA21</f>
        <v>905</v>
      </c>
      <c r="O17" s="66">
        <f>'[1]Исходный для набора'!AB21</f>
        <v>12.4</v>
      </c>
    </row>
    <row r="18" spans="1:21" ht="16.8" x14ac:dyDescent="0.3">
      <c r="A18" s="62" t="s">
        <v>28</v>
      </c>
      <c r="B18" s="63">
        <v>45.24</v>
      </c>
      <c r="C18" s="63">
        <v>0.30000000000000426</v>
      </c>
      <c r="D18" s="63">
        <v>47.8</v>
      </c>
      <c r="E18" s="64">
        <v>2477</v>
      </c>
      <c r="F18" s="64">
        <v>2365</v>
      </c>
      <c r="G18" s="63">
        <v>18.264029067420267</v>
      </c>
      <c r="H18" s="65">
        <v>0.12111425111021745</v>
      </c>
      <c r="I18" s="63">
        <v>20.211416490486254</v>
      </c>
      <c r="J18" s="63">
        <v>-2.5599999999999952</v>
      </c>
      <c r="K18" s="63">
        <v>-1.9473874230659867</v>
      </c>
      <c r="L18" s="63">
        <v>47.6</v>
      </c>
      <c r="M18" s="66">
        <f>'[1]Исходный для набора'!Z33</f>
        <v>44.94</v>
      </c>
      <c r="N18" s="67">
        <f>'[1]Исходный для набора'!AA33</f>
        <v>3140</v>
      </c>
      <c r="O18" s="66">
        <f>'[1]Исходный для набора'!AB33</f>
        <v>55.4</v>
      </c>
    </row>
    <row r="19" spans="1:21" ht="16.8" x14ac:dyDescent="0.3">
      <c r="A19" s="62" t="s">
        <v>29</v>
      </c>
      <c r="B19" s="63">
        <v>7.95</v>
      </c>
      <c r="C19" s="63">
        <v>-0.1800000000000006</v>
      </c>
      <c r="D19" s="63">
        <v>11.5</v>
      </c>
      <c r="E19" s="64">
        <v>542</v>
      </c>
      <c r="F19" s="64">
        <v>797</v>
      </c>
      <c r="G19" s="63">
        <v>14.667896678966791</v>
      </c>
      <c r="H19" s="65">
        <v>-0.33210332103321072</v>
      </c>
      <c r="I19" s="63">
        <v>14.429109159347552</v>
      </c>
      <c r="J19" s="63">
        <v>-3.55</v>
      </c>
      <c r="K19" s="63">
        <v>0.23878751961923861</v>
      </c>
      <c r="L19" s="63">
        <v>6.17</v>
      </c>
      <c r="M19" s="66">
        <f>'[1]Исходный для набора'!Z34</f>
        <v>8.1300000000000008</v>
      </c>
      <c r="N19" s="67">
        <f>'[1]Исходный для набора'!AA34</f>
        <v>772</v>
      </c>
      <c r="O19" s="66">
        <f>'[1]Исходный для набора'!AB34</f>
        <v>11.4</v>
      </c>
      <c r="U19" s="68"/>
    </row>
    <row r="20" spans="1:21" ht="16.8" x14ac:dyDescent="0.3">
      <c r="A20" s="62" t="s">
        <v>30</v>
      </c>
      <c r="B20" s="63">
        <v>7.8</v>
      </c>
      <c r="C20" s="63">
        <v>0</v>
      </c>
      <c r="D20" s="63">
        <v>8.1</v>
      </c>
      <c r="E20" s="64">
        <v>440</v>
      </c>
      <c r="F20" s="64">
        <v>440</v>
      </c>
      <c r="G20" s="63">
        <v>17.727272727272727</v>
      </c>
      <c r="H20" s="65">
        <v>0</v>
      </c>
      <c r="I20" s="63">
        <v>18.40909090909091</v>
      </c>
      <c r="J20" s="63">
        <v>-0.29999999999999982</v>
      </c>
      <c r="K20" s="63">
        <v>-0.68181818181818343</v>
      </c>
      <c r="L20" s="63">
        <v>6.6</v>
      </c>
      <c r="M20" s="66">
        <f>'[1]Исходный для набора'!Z39</f>
        <v>7.8</v>
      </c>
      <c r="N20" s="67">
        <f>'[1]Исходный для набора'!AA39</f>
        <v>440</v>
      </c>
      <c r="O20" s="66">
        <f>'[1]Исходный для набора'!AB39</f>
        <v>6.8</v>
      </c>
    </row>
    <row r="21" spans="1:21" ht="16.8" x14ac:dyDescent="0.3">
      <c r="A21" s="69" t="s">
        <v>31</v>
      </c>
      <c r="B21" s="70">
        <v>355.34899999999999</v>
      </c>
      <c r="C21" s="70">
        <v>2.2889999999999873</v>
      </c>
      <c r="D21" s="70">
        <v>378.00000000000006</v>
      </c>
      <c r="E21" s="71">
        <v>18372</v>
      </c>
      <c r="F21" s="71">
        <v>19302</v>
      </c>
      <c r="G21" s="70">
        <v>19.341878946222515</v>
      </c>
      <c r="H21" s="72">
        <v>0.12459177008491551</v>
      </c>
      <c r="I21" s="70">
        <v>19.583462853590305</v>
      </c>
      <c r="J21" s="70">
        <v>-22.651000000000067</v>
      </c>
      <c r="K21" s="73">
        <v>-0.24158390736779012</v>
      </c>
      <c r="L21" s="70">
        <v>367.85100000000006</v>
      </c>
      <c r="M21" s="66">
        <f>SUM(M11:M20)</f>
        <v>353.06</v>
      </c>
      <c r="N21" s="74">
        <f>SUM(N11:N20)</f>
        <v>20465</v>
      </c>
      <c r="O21" s="75">
        <f>SUM(O11:O20)</f>
        <v>373.2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10.48</v>
      </c>
      <c r="C23" s="63">
        <v>-0.12999999999999901</v>
      </c>
      <c r="D23" s="63">
        <v>11.2</v>
      </c>
      <c r="E23" s="64">
        <v>672</v>
      </c>
      <c r="F23" s="64">
        <v>740</v>
      </c>
      <c r="G23" s="63">
        <v>15.595238095238097</v>
      </c>
      <c r="H23" s="65">
        <v>-0.1934523809523796</v>
      </c>
      <c r="I23" s="63">
        <v>15.135135135135135</v>
      </c>
      <c r="J23" s="63">
        <v>-0.71999999999999886</v>
      </c>
      <c r="K23" s="63">
        <v>0.46010296010296159</v>
      </c>
      <c r="L23" s="63">
        <v>8.9</v>
      </c>
      <c r="M23" s="66">
        <f>'[1]Исходный для набора'!Z12</f>
        <v>10.61</v>
      </c>
      <c r="N23" s="67">
        <f>'[1]Исходный для набора'!AA12</f>
        <v>758</v>
      </c>
      <c r="O23" s="66">
        <f>'[1]Исходный для набора'!AB12</f>
        <v>10.9</v>
      </c>
    </row>
    <row r="24" spans="1:21" ht="16.8" x14ac:dyDescent="0.3">
      <c r="A24" s="62" t="s">
        <v>33</v>
      </c>
      <c r="B24" s="63">
        <v>49.19</v>
      </c>
      <c r="C24" s="63">
        <v>-9.0000000000003411E-2</v>
      </c>
      <c r="D24" s="63">
        <v>51.8</v>
      </c>
      <c r="E24" s="64">
        <v>3333</v>
      </c>
      <c r="F24" s="64">
        <v>3333</v>
      </c>
      <c r="G24" s="63">
        <v>14.758475847584757</v>
      </c>
      <c r="H24" s="65">
        <v>-2.7002700270028157E-2</v>
      </c>
      <c r="I24" s="63">
        <v>15.541554155415541</v>
      </c>
      <c r="J24" s="63">
        <v>-2.6099999999999994</v>
      </c>
      <c r="K24" s="63">
        <v>-0.78307830783078458</v>
      </c>
      <c r="L24" s="63">
        <v>56.91</v>
      </c>
      <c r="M24" s="66">
        <f>'[1]Исходный для набора'!Z11</f>
        <v>49.28</v>
      </c>
      <c r="N24" s="67">
        <f>'[1]Исходный для набора'!AA11</f>
        <v>3333</v>
      </c>
      <c r="O24" s="66">
        <f>'[1]Исходный для набора'!AB11</f>
        <v>49.6</v>
      </c>
    </row>
    <row r="25" spans="1:21" ht="16.8" x14ac:dyDescent="0.3">
      <c r="A25" s="62" t="s">
        <v>34</v>
      </c>
      <c r="B25" s="63">
        <v>14.21</v>
      </c>
      <c r="C25" s="63">
        <v>7.0000000000000284E-2</v>
      </c>
      <c r="D25" s="63">
        <v>14.5</v>
      </c>
      <c r="E25" s="64">
        <v>1116</v>
      </c>
      <c r="F25" s="64">
        <v>1357</v>
      </c>
      <c r="G25" s="63">
        <v>12.732974910394267</v>
      </c>
      <c r="H25" s="65">
        <v>6.272401433692032E-2</v>
      </c>
      <c r="I25" s="63">
        <v>10.685335298452468</v>
      </c>
      <c r="J25" s="63">
        <v>-0.28999999999999915</v>
      </c>
      <c r="K25" s="63">
        <v>2.0476396119417988</v>
      </c>
      <c r="L25" s="63">
        <v>15.8</v>
      </c>
      <c r="M25" s="66">
        <f>'[1]Исходный для набора'!Z35</f>
        <v>14.14</v>
      </c>
      <c r="N25" s="67">
        <f>'[1]Исходный для набора'!AA35</f>
        <v>1759</v>
      </c>
      <c r="O25" s="66">
        <f>'[1]Исходный для набора'!AB35</f>
        <v>16.100000000000001</v>
      </c>
    </row>
    <row r="26" spans="1:21" ht="16.8" x14ac:dyDescent="0.3">
      <c r="A26" s="62" t="s">
        <v>35</v>
      </c>
      <c r="B26" s="63">
        <v>20.96</v>
      </c>
      <c r="C26" s="63">
        <v>1.3399999999999999</v>
      </c>
      <c r="D26" s="63">
        <v>20.399999999999999</v>
      </c>
      <c r="E26" s="64">
        <v>1307</v>
      </c>
      <c r="F26" s="64">
        <v>1285</v>
      </c>
      <c r="G26" s="63">
        <v>16.036725325172153</v>
      </c>
      <c r="H26" s="65">
        <v>1.0252486610558549</v>
      </c>
      <c r="I26" s="63">
        <v>15.875486381322958</v>
      </c>
      <c r="J26" s="63">
        <v>0.56000000000000227</v>
      </c>
      <c r="K26" s="63">
        <v>0.16123894384919524</v>
      </c>
      <c r="L26" s="63">
        <v>21.2</v>
      </c>
      <c r="M26" s="66">
        <f>'[1]Исходный для набора'!Z16</f>
        <v>19.62</v>
      </c>
      <c r="N26" s="67">
        <f>'[1]Исходный для набора'!AA16</f>
        <v>1253</v>
      </c>
      <c r="O26" s="66">
        <f>'[1]Исходный для набора'!AB16</f>
        <v>25.8</v>
      </c>
    </row>
    <row r="27" spans="1:21" ht="16.8" x14ac:dyDescent="0.3">
      <c r="A27" s="62" t="s">
        <v>36</v>
      </c>
      <c r="B27" s="63">
        <v>4.33</v>
      </c>
      <c r="C27" s="63">
        <v>0</v>
      </c>
      <c r="D27" s="63">
        <v>4.57</v>
      </c>
      <c r="E27" s="64">
        <v>379</v>
      </c>
      <c r="F27" s="64">
        <v>378</v>
      </c>
      <c r="G27" s="63">
        <v>11.424802110817943</v>
      </c>
      <c r="H27" s="65">
        <v>0</v>
      </c>
      <c r="I27" s="63">
        <v>12.08994708994709</v>
      </c>
      <c r="J27" s="63">
        <v>-0.24000000000000021</v>
      </c>
      <c r="K27" s="63">
        <v>-0.66514497912914727</v>
      </c>
      <c r="L27" s="63">
        <v>3.79</v>
      </c>
      <c r="M27" s="66">
        <f>'[1]Исходный для набора'!Z13</f>
        <v>4.33</v>
      </c>
      <c r="N27" s="67">
        <f>'[1]Исходный для набора'!AA13</f>
        <v>414</v>
      </c>
      <c r="O27" s="66">
        <f>'[1]Исходный для набора'!AB13</f>
        <v>5.5</v>
      </c>
    </row>
    <row r="28" spans="1:21" ht="16.8" x14ac:dyDescent="0.3">
      <c r="A28" s="62" t="s">
        <v>37</v>
      </c>
      <c r="B28" s="63">
        <v>11.5</v>
      </c>
      <c r="C28" s="63">
        <v>9.9999999999999645E-2</v>
      </c>
      <c r="D28" s="63">
        <v>11.6</v>
      </c>
      <c r="E28" s="64">
        <v>760</v>
      </c>
      <c r="F28" s="64">
        <v>760</v>
      </c>
      <c r="G28" s="63">
        <v>15.131578947368421</v>
      </c>
      <c r="H28" s="65">
        <v>0.13157894736841946</v>
      </c>
      <c r="I28" s="63">
        <v>15.263157894736841</v>
      </c>
      <c r="J28" s="63">
        <v>-9.9999999999999645E-2</v>
      </c>
      <c r="K28" s="63">
        <v>-0.13157894736841946</v>
      </c>
      <c r="L28" s="63">
        <v>13.8</v>
      </c>
      <c r="M28" s="66">
        <f>'[1]Исходный для набора'!Z27</f>
        <v>11.4</v>
      </c>
      <c r="N28" s="67">
        <f>'[1]Исходный для набора'!AA27</f>
        <v>760</v>
      </c>
      <c r="O28" s="66">
        <f>'[1]Исходный для набора'!AB27</f>
        <v>11.1</v>
      </c>
    </row>
    <row r="29" spans="1:21" s="76" customFormat="1" ht="14.25" customHeight="1" x14ac:dyDescent="0.3">
      <c r="A29" s="69" t="s">
        <v>31</v>
      </c>
      <c r="B29" s="70">
        <v>110.67</v>
      </c>
      <c r="C29" s="70">
        <v>1.289999999999992</v>
      </c>
      <c r="D29" s="70">
        <v>114.07</v>
      </c>
      <c r="E29" s="71">
        <v>7567</v>
      </c>
      <c r="F29" s="71">
        <v>7853</v>
      </c>
      <c r="G29" s="70">
        <v>14.625346901017577</v>
      </c>
      <c r="H29" s="72">
        <v>0.17047707149464664</v>
      </c>
      <c r="I29" s="70">
        <v>14.525658983827835</v>
      </c>
      <c r="J29" s="70">
        <v>-3.3999999999999915</v>
      </c>
      <c r="K29" s="73">
        <v>9.9687917189742237E-2</v>
      </c>
      <c r="L29" s="70">
        <v>120.4</v>
      </c>
      <c r="M29" s="75">
        <f>SUM(M23:M28)</f>
        <v>109.38000000000001</v>
      </c>
      <c r="N29" s="74">
        <f>SUM(N23:N28)</f>
        <v>8277</v>
      </c>
      <c r="O29" s="75">
        <f>SUM(O23:O28)</f>
        <v>118.99999999999999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4.96</v>
      </c>
      <c r="E31" s="64">
        <v>366</v>
      </c>
      <c r="F31" s="64">
        <v>366</v>
      </c>
      <c r="G31" s="63">
        <v>13.797814207650273</v>
      </c>
      <c r="H31" s="65">
        <v>0</v>
      </c>
      <c r="I31" s="63">
        <v>13.551912568306012</v>
      </c>
      <c r="J31" s="63">
        <v>8.9999999999999858E-2</v>
      </c>
      <c r="K31" s="63">
        <v>0.24590163934426101</v>
      </c>
      <c r="L31" s="63">
        <v>4.49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7.4</v>
      </c>
    </row>
    <row r="32" spans="1:21" ht="16.8" x14ac:dyDescent="0.3">
      <c r="A32" s="62" t="s">
        <v>39</v>
      </c>
      <c r="B32" s="63">
        <v>1.26</v>
      </c>
      <c r="C32" s="63">
        <v>0</v>
      </c>
      <c r="D32" s="63">
        <v>0.8</v>
      </c>
      <c r="E32" s="64">
        <v>97</v>
      </c>
      <c r="F32" s="64">
        <v>59</v>
      </c>
      <c r="G32" s="63">
        <v>12.989690721649485</v>
      </c>
      <c r="H32" s="65">
        <v>0</v>
      </c>
      <c r="I32" s="63">
        <v>13.559322033898306</v>
      </c>
      <c r="J32" s="63">
        <v>0.45999999999999996</v>
      </c>
      <c r="K32" s="63">
        <v>-0.56963131224882169</v>
      </c>
      <c r="L32" s="63">
        <v>1.01</v>
      </c>
      <c r="M32" s="66">
        <f>'[1]Исходный для набора'!Z14</f>
        <v>1.26</v>
      </c>
      <c r="N32" s="67">
        <f>'[1]Исходный для набора'!AA14</f>
        <v>286</v>
      </c>
      <c r="O32" s="66">
        <f>'[1]Исходный для набора'!AB14</f>
        <v>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13.000000000000002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</v>
      </c>
    </row>
    <row r="34" spans="1:15" ht="16.8" x14ac:dyDescent="0.3">
      <c r="A34" s="62" t="s">
        <v>41</v>
      </c>
      <c r="B34" s="63">
        <v>120</v>
      </c>
      <c r="C34" s="63">
        <v>0.79999999999999716</v>
      </c>
      <c r="D34" s="63">
        <v>115.3</v>
      </c>
      <c r="E34" s="64">
        <v>4971</v>
      </c>
      <c r="F34" s="64">
        <v>4971</v>
      </c>
      <c r="G34" s="63">
        <v>24.140012070006033</v>
      </c>
      <c r="H34" s="65">
        <v>0.16093341380003778</v>
      </c>
      <c r="I34" s="63">
        <v>23.194528263930795</v>
      </c>
      <c r="J34" s="63">
        <v>4.7000000000000028</v>
      </c>
      <c r="K34" s="63">
        <v>0.94548380607523796</v>
      </c>
      <c r="L34" s="63">
        <v>127.4</v>
      </c>
      <c r="M34" s="66">
        <f>'[1]Исходный для набора'!Z29</f>
        <v>119.2</v>
      </c>
      <c r="N34" s="67">
        <f>'[1]Исходный для набора'!AA29</f>
        <v>8510</v>
      </c>
      <c r="O34" s="66">
        <f>'[1]Исходный для набора'!AB29</f>
        <v>137.5</v>
      </c>
    </row>
    <row r="35" spans="1:15" ht="16.8" x14ac:dyDescent="0.3">
      <c r="A35" s="62" t="s">
        <v>42</v>
      </c>
      <c r="B35" s="63">
        <v>206.72</v>
      </c>
      <c r="C35" s="63">
        <v>-0.77000000000001023</v>
      </c>
      <c r="D35" s="63">
        <v>196.3</v>
      </c>
      <c r="E35" s="64">
        <v>7274</v>
      </c>
      <c r="F35" s="64">
        <v>7269</v>
      </c>
      <c r="G35" s="63">
        <v>28.419026670332691</v>
      </c>
      <c r="H35" s="65">
        <v>-0.10585647511685892</v>
      </c>
      <c r="I35" s="63">
        <v>27.005090108680697</v>
      </c>
      <c r="J35" s="63">
        <v>10.419999999999987</v>
      </c>
      <c r="K35" s="63">
        <v>1.4139365616519939</v>
      </c>
      <c r="L35" s="63">
        <v>194.98</v>
      </c>
      <c r="M35" s="66">
        <f>'[1]Исходный для набора'!Z38</f>
        <v>207.49</v>
      </c>
      <c r="N35" s="67">
        <f>'[1]Исходный для набора'!AA38</f>
        <v>7119</v>
      </c>
      <c r="O35" s="66">
        <f>'[1]Исходный для набора'!AB38</f>
        <v>186.5</v>
      </c>
    </row>
    <row r="36" spans="1:15" ht="16.8" x14ac:dyDescent="0.3">
      <c r="A36" s="62" t="s">
        <v>43</v>
      </c>
      <c r="B36" s="63">
        <v>18.420000000000002</v>
      </c>
      <c r="C36" s="63">
        <v>7.0000000000000284E-2</v>
      </c>
      <c r="D36" s="63">
        <v>19</v>
      </c>
      <c r="E36" s="64">
        <v>1371</v>
      </c>
      <c r="F36" s="64">
        <v>1386</v>
      </c>
      <c r="G36" s="63">
        <v>13.435448577680527</v>
      </c>
      <c r="H36" s="65">
        <v>5.1057622173596329E-2</v>
      </c>
      <c r="I36" s="63">
        <v>13.708513708513708</v>
      </c>
      <c r="J36" s="63">
        <v>-0.57999999999999829</v>
      </c>
      <c r="K36" s="63">
        <v>-0.27306513083318151</v>
      </c>
      <c r="L36" s="63">
        <v>18.84</v>
      </c>
      <c r="M36" s="66">
        <f>'[1]Исходный для набора'!Z40</f>
        <v>18.350000000000001</v>
      </c>
      <c r="N36" s="67">
        <f>'[1]Исходный для набора'!AA40</f>
        <v>1756</v>
      </c>
      <c r="O36" s="66">
        <f>'[1]Исходный для набора'!AB40</f>
        <v>19.899999999999999</v>
      </c>
    </row>
    <row r="37" spans="1:15" ht="16.8" x14ac:dyDescent="0.3">
      <c r="A37" s="62" t="s">
        <v>44</v>
      </c>
      <c r="B37" s="63">
        <v>36.4</v>
      </c>
      <c r="C37" s="63">
        <v>0.14000000000000057</v>
      </c>
      <c r="D37" s="63">
        <v>33.200000000000003</v>
      </c>
      <c r="E37" s="64">
        <v>1593</v>
      </c>
      <c r="F37" s="64">
        <v>1500</v>
      </c>
      <c r="G37" s="63">
        <v>22.849968612680478</v>
      </c>
      <c r="H37" s="65">
        <v>8.788449466415571E-2</v>
      </c>
      <c r="I37" s="63">
        <v>22.133333333333336</v>
      </c>
      <c r="J37" s="63">
        <v>3.1999999999999957</v>
      </c>
      <c r="K37" s="63">
        <v>0.71663527934714111</v>
      </c>
      <c r="L37" s="63">
        <v>38.909999999999997</v>
      </c>
      <c r="M37" s="66">
        <f>'[1]Исходный для набора'!Z31</f>
        <v>36.26</v>
      </c>
      <c r="N37" s="67">
        <f>'[1]Исходный для набора'!AA31</f>
        <v>1800</v>
      </c>
      <c r="O37" s="66">
        <f>'[1]Исходный для набора'!AB31</f>
        <v>30.9</v>
      </c>
    </row>
    <row r="38" spans="1:15" s="76" customFormat="1" ht="16.8" x14ac:dyDescent="0.3">
      <c r="A38" s="69" t="s">
        <v>31</v>
      </c>
      <c r="B38" s="70">
        <v>388.95</v>
      </c>
      <c r="C38" s="70">
        <v>0.23999999999995225</v>
      </c>
      <c r="D38" s="70">
        <v>370.86</v>
      </c>
      <c r="E38" s="71">
        <v>15772</v>
      </c>
      <c r="F38" s="71">
        <v>15651</v>
      </c>
      <c r="G38" s="70">
        <v>24.660791275678417</v>
      </c>
      <c r="H38" s="72">
        <v>1.5216839969561136E-2</v>
      </c>
      <c r="I38" s="70">
        <v>23.695610504121142</v>
      </c>
      <c r="J38" s="70">
        <v>18.089999999999975</v>
      </c>
      <c r="K38" s="73">
        <v>0.96518077155727511</v>
      </c>
      <c r="L38" s="70">
        <v>386.17999999999995</v>
      </c>
      <c r="M38" s="75">
        <f>SUM(M31:M37)</f>
        <v>388.71000000000004</v>
      </c>
      <c r="N38" s="74">
        <f>SUM(N31:N37)</f>
        <v>20143</v>
      </c>
      <c r="O38" s="75">
        <f>SUM(O31:O37)</f>
        <v>386.49999999999994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7.2</v>
      </c>
      <c r="C40" s="63">
        <v>-1.9999999999999574E-2</v>
      </c>
      <c r="D40" s="63">
        <v>7.5</v>
      </c>
      <c r="E40" s="64">
        <v>849</v>
      </c>
      <c r="F40" s="64">
        <v>828</v>
      </c>
      <c r="G40" s="63">
        <v>8.4805653710247366</v>
      </c>
      <c r="H40" s="65">
        <v>-2.3557126030622655E-2</v>
      </c>
      <c r="I40" s="63">
        <v>9.0579710144927539</v>
      </c>
      <c r="J40" s="63">
        <v>-0.29999999999999982</v>
      </c>
      <c r="K40" s="63">
        <v>-0.57740564346801726</v>
      </c>
      <c r="L40" s="63">
        <v>6.92</v>
      </c>
      <c r="M40" s="66">
        <f>'[1]Исходный для набора'!Z18</f>
        <v>7.22</v>
      </c>
      <c r="N40" s="67">
        <f>'[1]Исходный для набора'!AA18</f>
        <v>824</v>
      </c>
      <c r="O40" s="66">
        <f>'[1]Исходный для набора'!AB18</f>
        <v>6.2</v>
      </c>
    </row>
    <row r="41" spans="1:15" ht="16.8" x14ac:dyDescent="0.3">
      <c r="A41" s="62" t="s">
        <v>46</v>
      </c>
      <c r="B41" s="63">
        <v>167.51</v>
      </c>
      <c r="C41" s="63">
        <v>-1.0000000000019327E-2</v>
      </c>
      <c r="D41" s="63">
        <v>162.9</v>
      </c>
      <c r="E41" s="64">
        <v>5880</v>
      </c>
      <c r="F41" s="64">
        <v>5878</v>
      </c>
      <c r="G41" s="63">
        <v>28.488095238095237</v>
      </c>
      <c r="H41" s="65">
        <v>-1.7006802721120096E-3</v>
      </c>
      <c r="I41" s="63">
        <v>27.713507995916981</v>
      </c>
      <c r="J41" s="63">
        <v>4.6099999999999852</v>
      </c>
      <c r="K41" s="53">
        <v>0.77458724217825647</v>
      </c>
      <c r="L41" s="63">
        <v>160.69</v>
      </c>
      <c r="M41" s="66">
        <f>'[1]Исходный для набора'!Z41</f>
        <v>167.52</v>
      </c>
      <c r="N41" s="67">
        <f>'[1]Исходный для набора'!AA41</f>
        <v>5505</v>
      </c>
      <c r="O41" s="66">
        <f>'[1]Исходный для набора'!AB41</f>
        <v>144.19999999999999</v>
      </c>
    </row>
    <row r="42" spans="1:15" ht="16.8" x14ac:dyDescent="0.3">
      <c r="A42" s="62" t="s">
        <v>47</v>
      </c>
      <c r="B42" s="63">
        <v>41.22</v>
      </c>
      <c r="C42" s="63">
        <v>0.42000000000000171</v>
      </c>
      <c r="D42" s="63">
        <v>39.799999999999997</v>
      </c>
      <c r="E42" s="64">
        <v>2583</v>
      </c>
      <c r="F42" s="64">
        <v>2582</v>
      </c>
      <c r="G42" s="63">
        <v>15.958188153310106</v>
      </c>
      <c r="H42" s="65">
        <v>0.16260162601626149</v>
      </c>
      <c r="I42" s="63">
        <v>15.414407436096049</v>
      </c>
      <c r="J42" s="63">
        <v>1.4200000000000017</v>
      </c>
      <c r="K42" s="63">
        <v>0.54378071721405696</v>
      </c>
      <c r="L42" s="63">
        <v>36.79</v>
      </c>
      <c r="M42" s="66">
        <f>'[1]Исходный для набора'!Z28</f>
        <v>40.799999999999997</v>
      </c>
      <c r="N42" s="67">
        <f>'[1]Исходный для набора'!AA28</f>
        <v>2580</v>
      </c>
      <c r="O42" s="66">
        <f>'[1]Исходный для набора'!AB28</f>
        <v>38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6.9</v>
      </c>
    </row>
    <row r="44" spans="1:15" ht="16.8" x14ac:dyDescent="0.3">
      <c r="A44" s="62" t="s">
        <v>49</v>
      </c>
      <c r="B44" s="63">
        <v>1.08</v>
      </c>
      <c r="C44" s="63">
        <v>1.0000000000000009E-2</v>
      </c>
      <c r="D44" s="77">
        <v>1.583</v>
      </c>
      <c r="E44" s="64">
        <v>150</v>
      </c>
      <c r="F44" s="64">
        <v>150</v>
      </c>
      <c r="G44" s="63">
        <v>7.2000000000000011</v>
      </c>
      <c r="H44" s="65">
        <v>6.6666666666667318E-2</v>
      </c>
      <c r="I44" s="63">
        <v>10.553333333333333</v>
      </c>
      <c r="J44" s="63">
        <v>-0.50299999999999989</v>
      </c>
      <c r="K44" s="63">
        <v>-3.3533333333333317</v>
      </c>
      <c r="L44" s="63">
        <v>0.96</v>
      </c>
      <c r="M44" s="66">
        <f>'[1]Исходный для набора'!Z19</f>
        <v>1.07</v>
      </c>
      <c r="N44" s="67">
        <f>'[1]Исходный для набора'!AA19</f>
        <v>120</v>
      </c>
      <c r="O44" s="66">
        <f>'[1]Исходный для набора'!AB19</f>
        <v>1.4</v>
      </c>
    </row>
    <row r="45" spans="1:15" ht="16.8" x14ac:dyDescent="0.3">
      <c r="A45" s="62" t="s">
        <v>50</v>
      </c>
      <c r="B45" s="63">
        <v>116.08</v>
      </c>
      <c r="C45" s="63">
        <v>-2.0700000000000074</v>
      </c>
      <c r="D45" s="63">
        <v>116.4</v>
      </c>
      <c r="E45" s="64">
        <v>7276</v>
      </c>
      <c r="F45" s="64">
        <v>7295</v>
      </c>
      <c r="G45" s="63">
        <v>15.953820780648709</v>
      </c>
      <c r="H45" s="65">
        <v>-0.28449697636063931</v>
      </c>
      <c r="I45" s="63">
        <v>15.956134338588075</v>
      </c>
      <c r="J45" s="63">
        <v>-0.32000000000000739</v>
      </c>
      <c r="K45" s="63">
        <v>-2.3135579393667172E-3</v>
      </c>
      <c r="L45" s="63">
        <v>97.22</v>
      </c>
      <c r="M45" s="66">
        <f>'[1]Исходный для набора'!Z26</f>
        <v>118.15</v>
      </c>
      <c r="N45" s="67">
        <f>'[1]Исходный для набора'!AA26</f>
        <v>7266</v>
      </c>
      <c r="O45" s="66">
        <f>'[1]Исходный для набора'!AB26</f>
        <v>111.2</v>
      </c>
    </row>
    <row r="46" spans="1:15" ht="16.8" x14ac:dyDescent="0.3">
      <c r="A46" s="62" t="s">
        <v>51</v>
      </c>
      <c r="B46" s="63">
        <v>96.6</v>
      </c>
      <c r="C46" s="63">
        <v>0</v>
      </c>
      <c r="D46" s="63">
        <v>88.1</v>
      </c>
      <c r="E46" s="64">
        <v>4299</v>
      </c>
      <c r="F46" s="64">
        <v>4038</v>
      </c>
      <c r="G46" s="63">
        <v>22.470341939986042</v>
      </c>
      <c r="H46" s="65">
        <v>0</v>
      </c>
      <c r="I46" s="63">
        <v>21.817731550272409</v>
      </c>
      <c r="J46" s="63">
        <v>8.5</v>
      </c>
      <c r="K46" s="63">
        <v>0.65261038971363305</v>
      </c>
      <c r="L46" s="63">
        <v>100</v>
      </c>
      <c r="M46" s="66">
        <f>'[1]Исходный для набора'!Z25</f>
        <v>96.6</v>
      </c>
      <c r="N46" s="67">
        <f>'[1]Исходный для набора'!AA25</f>
        <v>3958</v>
      </c>
      <c r="O46" s="66">
        <f>'[1]Исходный для набора'!AB25</f>
        <v>62.7</v>
      </c>
    </row>
    <row r="47" spans="1:15" s="76" customFormat="1" ht="16.8" x14ac:dyDescent="0.3">
      <c r="A47" s="69" t="s">
        <v>31</v>
      </c>
      <c r="B47" s="70">
        <v>429.68999999999994</v>
      </c>
      <c r="C47" s="70">
        <v>-1.6700000000000728</v>
      </c>
      <c r="D47" s="70">
        <v>416.28300000000002</v>
      </c>
      <c r="E47" s="71">
        <v>21037</v>
      </c>
      <c r="F47" s="71">
        <v>20771.010000000002</v>
      </c>
      <c r="G47" s="70">
        <v>20.42544088986072</v>
      </c>
      <c r="H47" s="72">
        <v>-7.9383942577365474E-2</v>
      </c>
      <c r="I47" s="70">
        <v>20.04153866374336</v>
      </c>
      <c r="J47" s="70">
        <v>13.406999999999925</v>
      </c>
      <c r="K47" s="73">
        <v>0.38390222611736036</v>
      </c>
      <c r="L47" s="70">
        <v>402.58</v>
      </c>
      <c r="M47" s="75">
        <f>SUM(M40:M46)</f>
        <v>431.36</v>
      </c>
      <c r="N47" s="74">
        <f>SUM(N40:N46)</f>
        <v>20754</v>
      </c>
      <c r="O47" s="75">
        <f>SUM(O40:O46)</f>
        <v>370.59999999999997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2.93</v>
      </c>
      <c r="C49" s="63">
        <v>0</v>
      </c>
      <c r="D49" s="63">
        <v>2.88</v>
      </c>
      <c r="E49" s="64">
        <v>185</v>
      </c>
      <c r="F49" s="64">
        <v>186</v>
      </c>
      <c r="G49" s="63">
        <v>15.837837837837839</v>
      </c>
      <c r="H49" s="65">
        <v>0</v>
      </c>
      <c r="I49" s="63">
        <v>15.483870967741936</v>
      </c>
      <c r="J49" s="63">
        <v>5.0000000000000266E-2</v>
      </c>
      <c r="K49" s="63">
        <v>0.35396687009590266</v>
      </c>
      <c r="L49" s="63">
        <v>2.35</v>
      </c>
      <c r="M49" s="66">
        <f>'[1]Исходный для набора'!Z17</f>
        <v>2.93</v>
      </c>
      <c r="N49" s="67">
        <f>'[1]Исходный для набора'!AA17</f>
        <v>186</v>
      </c>
      <c r="O49" s="66">
        <f>'[1]Исходный для набора'!AB17</f>
        <v>3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0.3</v>
      </c>
      <c r="E50" s="64">
        <v>41</v>
      </c>
      <c r="F50" s="64">
        <v>38</v>
      </c>
      <c r="G50" s="63">
        <v>9.7560975609756095</v>
      </c>
      <c r="H50" s="65">
        <v>0</v>
      </c>
      <c r="I50" s="63">
        <v>7.8947368421052637</v>
      </c>
      <c r="J50" s="63">
        <v>0.10000000000000003</v>
      </c>
      <c r="K50" s="63">
        <v>1.8613607188703458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1.26</v>
      </c>
      <c r="C51" s="63">
        <v>-2.0000000000000018E-2</v>
      </c>
      <c r="D51" s="63">
        <v>1.3</v>
      </c>
      <c r="E51" s="64">
        <v>109</v>
      </c>
      <c r="F51" s="64">
        <v>102</v>
      </c>
      <c r="G51" s="63">
        <v>11.559633027522935</v>
      </c>
      <c r="H51" s="65">
        <v>-0.18348623853211166</v>
      </c>
      <c r="I51" s="63">
        <v>12.745098039215685</v>
      </c>
      <c r="J51" s="63">
        <v>-4.0000000000000036E-2</v>
      </c>
      <c r="K51" s="63">
        <v>-1.1854650116927505</v>
      </c>
      <c r="L51" s="63">
        <v>0.71</v>
      </c>
      <c r="M51" s="66">
        <f>'[1]Исходный для набора'!Z32</f>
        <v>1.28</v>
      </c>
      <c r="N51" s="67">
        <f>'[1]Исходный для набора'!AA32</f>
        <v>96</v>
      </c>
      <c r="O51" s="66">
        <f>'[1]Исходный для набора'!AB32</f>
        <v>1.1000000000000001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50</v>
      </c>
      <c r="O52" s="66">
        <f>'[1]Исходный для набора'!AB42</f>
        <v>0.313</v>
      </c>
    </row>
    <row r="53" spans="1:15" s="76" customFormat="1" ht="16.8" x14ac:dyDescent="0.3">
      <c r="A53" s="69" t="s">
        <v>31</v>
      </c>
      <c r="B53" s="70">
        <v>4.59</v>
      </c>
      <c r="C53" s="70">
        <v>-2.0000000000000462E-2</v>
      </c>
      <c r="D53" s="70">
        <v>4.4799999999999995</v>
      </c>
      <c r="E53" s="71">
        <v>335</v>
      </c>
      <c r="F53" s="71">
        <v>326</v>
      </c>
      <c r="G53" s="70">
        <v>13.701492537313433</v>
      </c>
      <c r="H53" s="72">
        <v>-5.9701492537314493E-2</v>
      </c>
      <c r="I53" s="70">
        <v>13.742331288343557</v>
      </c>
      <c r="J53" s="70">
        <v>0.11000000000000032</v>
      </c>
      <c r="K53" s="73">
        <v>-4.0838751030124243E-2</v>
      </c>
      <c r="L53" s="70">
        <v>3.36</v>
      </c>
      <c r="M53" s="75">
        <f>SUM(M49:M52)</f>
        <v>4.6100000000000003</v>
      </c>
      <c r="N53" s="74">
        <f>SUM(N49:N52)</f>
        <v>574</v>
      </c>
      <c r="O53" s="75">
        <f>SUM(O49:O52)</f>
        <v>5.6130000000000004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1289.2490000000003</v>
      </c>
      <c r="C55" s="84">
        <v>2.1290000000005875</v>
      </c>
      <c r="D55" s="84">
        <v>1283.693</v>
      </c>
      <c r="E55" s="85">
        <v>63083</v>
      </c>
      <c r="F55" s="85">
        <v>63903.009999999995</v>
      </c>
      <c r="G55" s="84">
        <v>20.399999999999999</v>
      </c>
      <c r="H55" s="86">
        <v>-3.595263383157743E-3</v>
      </c>
      <c r="I55" s="84">
        <v>20.100000000000001</v>
      </c>
      <c r="J55" s="84">
        <v>5.5560000000002674</v>
      </c>
      <c r="K55" s="84">
        <v>0.29999999999999716</v>
      </c>
      <c r="L55" s="84">
        <v>1280.3709999999996</v>
      </c>
      <c r="M55" s="87">
        <f>'[1]Исходный для набора'!Z43</f>
        <v>1287.1199999999997</v>
      </c>
      <c r="N55" s="88">
        <f>'[1]Исходный для набора'!AA43</f>
        <v>70213</v>
      </c>
      <c r="O55" s="89">
        <f>'[1]Исходный для набора'!AB43</f>
        <v>1254.913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1289.2490000000003</v>
      </c>
      <c r="C63" s="110"/>
      <c r="D63" s="111">
        <v>274210.74900000001</v>
      </c>
      <c r="E63" s="112"/>
      <c r="F63" s="113">
        <v>16559.256000000023</v>
      </c>
      <c r="G63" s="114"/>
      <c r="H63" s="115">
        <v>63083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1283.693</v>
      </c>
      <c r="C64" s="110"/>
      <c r="D64" s="111">
        <v>257651.49299999999</v>
      </c>
      <c r="E64" s="112"/>
      <c r="F64" s="119"/>
      <c r="G64" s="120"/>
      <c r="H64" s="115">
        <v>63903.009999999995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1254.913</v>
      </c>
      <c r="C65" s="110"/>
      <c r="D65" s="111">
        <v>267770.81300000002</v>
      </c>
      <c r="E65" s="112"/>
      <c r="F65" s="119"/>
      <c r="G65" s="120"/>
      <c r="H65" s="115">
        <v>70213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2023-07-31T02:22:13Z</dcterms:created>
  <dcterms:modified xsi:type="dcterms:W3CDTF">2023-07-31T02:23:02Z</dcterms:modified>
</cp:coreProperties>
</file>