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6. ИЮН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<sst xmlns="http://schemas.openxmlformats.org/spreadsheetml/2006/main" count="90" uniqueCount="74">
  <si>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</si>
  <si>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</si>
  <si>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</si>
  <si>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</si>
  <si>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</si>
  <si>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</si>
  <si>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</si>
  <si>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</si>
  <si>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</si>
  <si>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</si>
  <si>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</si>
  <si>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</si>
  <si>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</si>
  <si>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</si>
  <si>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</si>
  <si>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</si>
  <si>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</si>
  <si>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</si>
  <si>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</si>
  <si>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</si>
  <si>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</si>
  <si>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</si>
  <si>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</si>
  <si>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</si>
  <si>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</si>
  <si>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</si>
  <si>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</si>
  <si>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</si>
  <si>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</si>
  <si>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</si>
  <si>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</si>
  <si>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</si>
  <si>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</si>
  <si>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</si>
  <si>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</si>
  <si>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</si>
  <si>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</si>
  <si>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</si>
  <si>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</si>
  <si>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</si>
  <si>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</si>
  <si>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</si>
  <si>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</si>
  <si>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</si>
  <si>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</si>
  <si>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</si>
  <si>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</si>
  <si>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</si>
  <si>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</si>
  <si>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</si>
  <si>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</si>
  <si>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</si>
  <si>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</si>
  <si>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</si>
  <si>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</si>
  <si>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</si>
  <si>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</si>
  <si>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</si>
  <si>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</si>
  <si>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</si>
  <si>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</si>
  <si>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</si>
  <si>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</si>
  <si>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</si>
  <si>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</si>
  <si>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</si>
  <si>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</si>
  <si>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19 июня</t>
  </si>
  <si>
    <t>2023 года</t>
  </si>
  <si>
    <t>Разница к 2022 году +/-</t>
  </si>
  <si>
    <t>на 1 июня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</si>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</sst>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45.51</v>
          </cell>
          <cell r="AA9">
            <v>2068</v>
          </cell>
          <cell r="AB9">
            <v>50.5</v>
          </cell>
        </row>
        <row r="10">
          <cell r="Z10">
            <v>4.2699999999999996</v>
          </cell>
          <cell r="AA10">
            <v>572</v>
          </cell>
          <cell r="AB10">
            <v>6.7</v>
          </cell>
        </row>
        <row r="11">
          <cell r="Z11">
            <v>58.59</v>
          </cell>
          <cell r="AA11">
            <v>3333</v>
          </cell>
          <cell r="AB11">
            <v>57.7</v>
          </cell>
        </row>
        <row r="12">
          <cell r="Z12">
            <v>11.45</v>
          </cell>
          <cell r="AA12">
            <v>777</v>
          </cell>
          <cell r="AB12">
            <v>10.6</v>
          </cell>
        </row>
        <row r="13">
          <cell r="Z13">
            <v>4.18</v>
          </cell>
          <cell r="AA13">
            <v>414</v>
          </cell>
          <cell r="AB13">
            <v>5.3</v>
          </cell>
        </row>
        <row r="14">
          <cell r="Z14">
            <v>1.1499999999999999</v>
          </cell>
          <cell r="AA14">
            <v>297</v>
          </cell>
          <cell r="AB14">
            <v>3.2</v>
          </cell>
        </row>
        <row r="15">
          <cell r="Z15">
            <v>16.399999999999999</v>
          </cell>
          <cell r="AA15">
            <v>927</v>
          </cell>
          <cell r="AB15">
            <v>16.100000000000001</v>
          </cell>
        </row>
        <row r="16">
          <cell r="Z16">
            <v>21.1</v>
          </cell>
          <cell r="AA16">
            <v>1255</v>
          </cell>
          <cell r="AB16">
            <v>25.2</v>
          </cell>
        </row>
        <row r="17">
          <cell r="Z17">
            <v>2.65</v>
          </cell>
          <cell r="AA17">
            <v>186</v>
          </cell>
          <cell r="AB17">
            <v>2.5</v>
          </cell>
        </row>
        <row r="18">
          <cell r="Z18">
            <v>7.97</v>
          </cell>
          <cell r="AA18">
            <v>823</v>
          </cell>
          <cell r="AB18">
            <v>6.4</v>
          </cell>
        </row>
        <row r="19">
          <cell r="Z19">
            <v>1.24</v>
          </cell>
          <cell r="AA19">
            <v>120</v>
          </cell>
          <cell r="AB19">
            <v>1.9</v>
          </cell>
        </row>
        <row r="20">
          <cell r="Z20">
            <v>5.8</v>
          </cell>
          <cell r="AA20">
            <v>993</v>
          </cell>
          <cell r="AB20">
            <v>9.6</v>
          </cell>
        </row>
        <row r="21">
          <cell r="Z21">
            <v>1.0900000000000001</v>
          </cell>
          <cell r="AA21">
            <v>903</v>
          </cell>
          <cell r="AB21">
            <v>14.5</v>
          </cell>
        </row>
        <row r="22">
          <cell r="Z22">
            <v>0.4</v>
          </cell>
          <cell r="AA22">
            <v>242</v>
          </cell>
          <cell r="AB22">
            <v>1.6</v>
          </cell>
        </row>
        <row r="23">
          <cell r="Z23">
            <v>230.23</v>
          </cell>
          <cell r="AA23">
            <v>10626</v>
          </cell>
          <cell r="AB23">
            <v>221.2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101.78</v>
          </cell>
          <cell r="AA25">
            <v>3958</v>
          </cell>
          <cell r="AB25">
            <v>68.900000000000006</v>
          </cell>
        </row>
        <row r="26">
          <cell r="Z26">
            <v>123.48</v>
          </cell>
          <cell r="AA26">
            <v>7266</v>
          </cell>
          <cell r="AB26">
            <v>121.7</v>
          </cell>
        </row>
        <row r="27">
          <cell r="Z27">
            <v>11.2</v>
          </cell>
          <cell r="AA27">
            <v>760</v>
          </cell>
          <cell r="AB27">
            <v>11.6</v>
          </cell>
        </row>
        <row r="28">
          <cell r="Z28">
            <v>44.03</v>
          </cell>
          <cell r="AA28">
            <v>2580</v>
          </cell>
          <cell r="AB28">
            <v>41.8</v>
          </cell>
        </row>
        <row r="29">
          <cell r="Z29">
            <v>129.5</v>
          </cell>
          <cell r="AA29">
            <v>9037</v>
          </cell>
          <cell r="AB29">
            <v>155.6</v>
          </cell>
        </row>
        <row r="30">
          <cell r="Z30">
            <v>9.3000000000000007</v>
          </cell>
          <cell r="AA30">
            <v>566</v>
          </cell>
          <cell r="AB30">
            <v>7.96</v>
          </cell>
        </row>
        <row r="31">
          <cell r="Z31">
            <v>36.83</v>
          </cell>
          <cell r="AA31">
            <v>1800</v>
          </cell>
          <cell r="AB31">
            <v>35.1</v>
          </cell>
        </row>
        <row r="32">
          <cell r="Z32">
            <v>1.25</v>
          </cell>
          <cell r="AA32">
            <v>92</v>
          </cell>
          <cell r="AB32">
            <v>1.1200000000000001</v>
          </cell>
        </row>
        <row r="33">
          <cell r="Z33">
            <v>46.17</v>
          </cell>
          <cell r="AA33">
            <v>3172</v>
          </cell>
          <cell r="AB33">
            <v>59.2</v>
          </cell>
        </row>
        <row r="34">
          <cell r="Z34">
            <v>10.029999999999999</v>
          </cell>
          <cell r="AA34">
            <v>776</v>
          </cell>
          <cell r="AB34">
            <v>11.3</v>
          </cell>
        </row>
        <row r="35">
          <cell r="Z35">
            <v>18.100000000000001</v>
          </cell>
          <cell r="AA35">
            <v>1946</v>
          </cell>
          <cell r="AB35">
            <v>19.7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204.76</v>
          </cell>
          <cell r="AA38">
            <v>7119</v>
          </cell>
          <cell r="AB38">
            <v>197.8</v>
          </cell>
        </row>
        <row r="39">
          <cell r="Z39">
            <v>8.6999999999999993</v>
          </cell>
          <cell r="AA39">
            <v>440</v>
          </cell>
          <cell r="AB39">
            <v>7.1</v>
          </cell>
        </row>
        <row r="40">
          <cell r="Z40">
            <v>21.32</v>
          </cell>
          <cell r="AA40">
            <v>1762</v>
          </cell>
          <cell r="AB40">
            <v>24.3</v>
          </cell>
        </row>
        <row r="41">
          <cell r="Z41">
            <v>168.88</v>
          </cell>
          <cell r="AA41">
            <v>5498</v>
          </cell>
          <cell r="AB41">
            <v>141.5</v>
          </cell>
        </row>
        <row r="42">
          <cell r="Z42">
            <v>0</v>
          </cell>
          <cell r="AA42">
            <v>53</v>
          </cell>
          <cell r="AB42">
            <v>0.25700000000000001</v>
          </cell>
        </row>
        <row r="43">
          <cell r="Z43">
            <v>1348.46</v>
          </cell>
          <cell r="AA43">
            <v>70962</v>
          </cell>
          <cell r="AB43">
            <v>1347.3370000000002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47.3</v>
      </c>
      <c r="C11" s="63">
        <v>1.7899999999999991</v>
      </c>
      <c r="D11" s="63">
        <v>45.2</v>
      </c>
      <c r="E11" s="64">
        <v>1882</v>
      </c>
      <c r="F11" s="64">
        <v>1870</v>
      </c>
      <c r="G11" s="63">
        <v>25.132837407013813</v>
      </c>
      <c r="H11" s="65">
        <v>0.9511158342189141</v>
      </c>
      <c r="I11" s="63">
        <v>24.171122994652407</v>
      </c>
      <c r="J11" s="63">
        <v>2.0999999999999943</v>
      </c>
      <c r="K11" s="63">
        <v>0.96171441236140609</v>
      </c>
      <c r="L11" s="63">
        <v>49.68</v>
      </c>
      <c r="M11" s="66">
        <f>'[1]Исходный для набора'!Z9</f>
        <v>45.51</v>
      </c>
      <c r="N11" s="67">
        <f>'[1]Исходный для набора'!AA9</f>
        <v>2068</v>
      </c>
      <c r="O11" s="66">
        <f>'[1]Исходный для набора'!AB9</f>
        <v>50.5</v>
      </c>
    </row>
    <row r="12" spans="1:23" ht="16.8" x14ac:dyDescent="0.3">
      <c r="A12" s="62" t="s">
        <v>22</v>
      </c>
      <c r="B12" s="63">
        <v>230.42</v>
      </c>
      <c r="C12" s="63">
        <v>0.18999999999999773</v>
      </c>
      <c r="D12" s="63">
        <v>222.5</v>
      </c>
      <c r="E12" s="64">
        <v>10706</v>
      </c>
      <c r="F12" s="64">
        <v>10626</v>
      </c>
      <c r="G12" s="63">
        <v>21.522510741640204</v>
      </c>
      <c r="H12" s="65">
        <v>1.7747057724644577E-2</v>
      </c>
      <c r="I12" s="63">
        <v>20.939205721814417</v>
      </c>
      <c r="J12" s="63">
        <v>7.9199999999999875</v>
      </c>
      <c r="K12" s="63">
        <v>0.58330501982578653</v>
      </c>
      <c r="L12" s="63">
        <v>239.29</v>
      </c>
      <c r="M12" s="66">
        <f>'[1]Исходный для набора'!Z23</f>
        <v>230.23</v>
      </c>
      <c r="N12" s="67">
        <f>'[1]Исходный для набора'!AA23</f>
        <v>10626</v>
      </c>
      <c r="O12" s="66">
        <f>'[1]Исходный для набора'!AB23</f>
        <v>221.2</v>
      </c>
    </row>
    <row r="13" spans="1:23" ht="16.8" x14ac:dyDescent="0.3">
      <c r="A13" s="62" t="s">
        <v>23</v>
      </c>
      <c r="B13" s="63">
        <v>16.39</v>
      </c>
      <c r="C13" s="63">
        <v>-9.9999999999980105E-3</v>
      </c>
      <c r="D13" s="63">
        <v>15.5</v>
      </c>
      <c r="E13" s="64">
        <v>1015</v>
      </c>
      <c r="F13" s="64">
        <v>1015</v>
      </c>
      <c r="G13" s="63">
        <v>16.147783251231527</v>
      </c>
      <c r="H13" s="65">
        <v>-9.8522167487651302E-3</v>
      </c>
      <c r="I13" s="63">
        <v>15.270935960591133</v>
      </c>
      <c r="J13" s="63">
        <v>0.89000000000000057</v>
      </c>
      <c r="K13" s="63">
        <v>0.87684729064039324</v>
      </c>
      <c r="L13" s="63">
        <v>12.06</v>
      </c>
      <c r="M13" s="66">
        <f>'[1]Исходный для набора'!Z15</f>
        <v>16.399999999999999</v>
      </c>
      <c r="N13" s="67">
        <f>'[1]Исходный для набора'!AA15</f>
        <v>927</v>
      </c>
      <c r="O13" s="66">
        <f>'[1]Исходный для набора'!AB15</f>
        <v>16.100000000000001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5.83</v>
      </c>
      <c r="C15" s="63">
        <v>3.0000000000000249E-2</v>
      </c>
      <c r="D15" s="63">
        <v>8.9</v>
      </c>
      <c r="E15" s="64">
        <v>472</v>
      </c>
      <c r="F15" s="64">
        <v>1094</v>
      </c>
      <c r="G15" s="63">
        <v>12.351694915254237</v>
      </c>
      <c r="H15" s="65">
        <v>6.355932203389969E-2</v>
      </c>
      <c r="I15" s="63">
        <v>8.135283363802559</v>
      </c>
      <c r="J15" s="63">
        <v>-3.0700000000000003</v>
      </c>
      <c r="K15" s="63">
        <v>4.216411551451678</v>
      </c>
      <c r="L15" s="63">
        <v>5.58</v>
      </c>
      <c r="M15" s="66">
        <f>'[1]Исходный для набора'!Z20</f>
        <v>5.8</v>
      </c>
      <c r="N15" s="67">
        <f>'[1]Исходный для набора'!AA20</f>
        <v>993</v>
      </c>
      <c r="O15" s="66">
        <f>'[1]Исходный для набора'!AB20</f>
        <v>9.6</v>
      </c>
    </row>
    <row r="16" spans="1:23" ht="16.8" x14ac:dyDescent="0.3">
      <c r="A16" s="62" t="s">
        <v>26</v>
      </c>
      <c r="B16" s="63">
        <v>9.35</v>
      </c>
      <c r="C16" s="63">
        <v>4.9999999999998934E-2</v>
      </c>
      <c r="D16" s="63">
        <v>9.5</v>
      </c>
      <c r="E16" s="64">
        <v>674</v>
      </c>
      <c r="F16" s="64">
        <v>636</v>
      </c>
      <c r="G16" s="63">
        <v>13.872403560830859</v>
      </c>
      <c r="H16" s="65">
        <v>7.4183976261126716E-2</v>
      </c>
      <c r="I16" s="63">
        <v>14.937106918238994</v>
      </c>
      <c r="J16" s="63">
        <v>-0.15000000000000036</v>
      </c>
      <c r="K16" s="63">
        <v>-1.0647033574081348</v>
      </c>
      <c r="L16" s="63">
        <v>6.83</v>
      </c>
      <c r="M16" s="66">
        <f>'[1]Исходный для набора'!Z30</f>
        <v>9.3000000000000007</v>
      </c>
      <c r="N16" s="67">
        <f>'[1]Исходный для набора'!AA30</f>
        <v>566</v>
      </c>
      <c r="O16" s="66">
        <f>'[1]Исходный для набора'!AB30</f>
        <v>7.96</v>
      </c>
    </row>
    <row r="17" spans="1:21" ht="16.8" x14ac:dyDescent="0.3">
      <c r="A17" s="62" t="s">
        <v>27</v>
      </c>
      <c r="B17" s="63">
        <v>1.02</v>
      </c>
      <c r="C17" s="63">
        <v>-7.0000000000000062E-2</v>
      </c>
      <c r="D17" s="63">
        <v>7</v>
      </c>
      <c r="E17" s="64">
        <v>367</v>
      </c>
      <c r="F17" s="64">
        <v>464</v>
      </c>
      <c r="G17" s="63">
        <v>2.7792915531335147</v>
      </c>
      <c r="H17" s="65">
        <v>-0.19073569482288866</v>
      </c>
      <c r="I17" s="63">
        <v>15.086206896551724</v>
      </c>
      <c r="J17" s="63">
        <v>-5.98</v>
      </c>
      <c r="K17" s="63">
        <v>-12.306915343418209</v>
      </c>
      <c r="L17" s="63">
        <v>0.99</v>
      </c>
      <c r="M17" s="66">
        <f>'[1]Исходный для набора'!Z21</f>
        <v>1.0900000000000001</v>
      </c>
      <c r="N17" s="67">
        <f>'[1]Исходный для набора'!AA21</f>
        <v>903</v>
      </c>
      <c r="O17" s="66">
        <f>'[1]Исходный для набора'!AB21</f>
        <v>14.5</v>
      </c>
    </row>
    <row r="18" spans="1:21" ht="16.8" x14ac:dyDescent="0.3">
      <c r="A18" s="62" t="s">
        <v>28</v>
      </c>
      <c r="B18" s="63">
        <v>46.21</v>
      </c>
      <c r="C18" s="63">
        <v>3.9999999999999147E-2</v>
      </c>
      <c r="D18" s="63">
        <v>45.5</v>
      </c>
      <c r="E18" s="64">
        <v>2482</v>
      </c>
      <c r="F18" s="64">
        <v>2683</v>
      </c>
      <c r="G18" s="63">
        <v>18.618049959709914</v>
      </c>
      <c r="H18" s="65">
        <v>1.6116035455279842E-2</v>
      </c>
      <c r="I18" s="63">
        <v>16.958628401043608</v>
      </c>
      <c r="J18" s="63">
        <v>0.71000000000000085</v>
      </c>
      <c r="K18" s="63">
        <v>1.6594215586663061</v>
      </c>
      <c r="L18" s="63">
        <v>48.34</v>
      </c>
      <c r="M18" s="66">
        <f>'[1]Исходный для набора'!Z33</f>
        <v>46.17</v>
      </c>
      <c r="N18" s="67">
        <f>'[1]Исходный для набора'!AA33</f>
        <v>3172</v>
      </c>
      <c r="O18" s="66">
        <f>'[1]Исходный для набора'!AB33</f>
        <v>59.2</v>
      </c>
    </row>
    <row r="19" spans="1:21" ht="16.8" x14ac:dyDescent="0.3">
      <c r="A19" s="62" t="s">
        <v>29</v>
      </c>
      <c r="B19" s="63">
        <v>10.02</v>
      </c>
      <c r="C19" s="63">
        <v>-9.9999999999997868E-3</v>
      </c>
      <c r="D19" s="63">
        <v>11.8</v>
      </c>
      <c r="E19" s="64">
        <v>677</v>
      </c>
      <c r="F19" s="64">
        <v>799</v>
      </c>
      <c r="G19" s="63">
        <v>14.800590841949777</v>
      </c>
      <c r="H19" s="65">
        <v>-1.4771048744460558E-2</v>
      </c>
      <c r="I19" s="63">
        <v>14.768460575719649</v>
      </c>
      <c r="J19" s="63">
        <v>-1.7800000000000011</v>
      </c>
      <c r="K19" s="63">
        <v>3.2130266230128157E-2</v>
      </c>
      <c r="L19" s="63">
        <v>7.83</v>
      </c>
      <c r="M19" s="66">
        <f>'[1]Исходный для набора'!Z34</f>
        <v>10.029999999999999</v>
      </c>
      <c r="N19" s="67">
        <f>'[1]Исходный для набора'!AA34</f>
        <v>776</v>
      </c>
      <c r="O19" s="66">
        <f>'[1]Исходный для набора'!AB34</f>
        <v>11.3</v>
      </c>
      <c r="U19" s="68"/>
    </row>
    <row r="20" spans="1:21" ht="16.8" x14ac:dyDescent="0.3">
      <c r="A20" s="62" t="s">
        <v>30</v>
      </c>
      <c r="B20" s="63">
        <v>8.6999999999999993</v>
      </c>
      <c r="C20" s="63">
        <v>0</v>
      </c>
      <c r="D20" s="63">
        <v>8.1999999999999993</v>
      </c>
      <c r="E20" s="64">
        <v>440</v>
      </c>
      <c r="F20" s="64">
        <v>440</v>
      </c>
      <c r="G20" s="63">
        <v>19.772727272727273</v>
      </c>
      <c r="H20" s="65">
        <v>0</v>
      </c>
      <c r="I20" s="63">
        <v>18.636363636363637</v>
      </c>
      <c r="J20" s="63">
        <v>0.5</v>
      </c>
      <c r="K20" s="63">
        <v>1.1363636363636367</v>
      </c>
      <c r="L20" s="63">
        <v>6.8</v>
      </c>
      <c r="M20" s="66">
        <f>'[1]Исходный для набора'!Z39</f>
        <v>8.6999999999999993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8" x14ac:dyDescent="0.3">
      <c r="A21" s="69" t="s">
        <v>31</v>
      </c>
      <c r="B21" s="70">
        <v>375.2399999999999</v>
      </c>
      <c r="C21" s="70">
        <v>2.0099999999999341</v>
      </c>
      <c r="D21" s="70">
        <v>374.09999999999997</v>
      </c>
      <c r="E21" s="71">
        <v>18715</v>
      </c>
      <c r="F21" s="71">
        <v>19627</v>
      </c>
      <c r="G21" s="70">
        <v>20.050227090569056</v>
      </c>
      <c r="H21" s="72">
        <v>0.10740048089767384</v>
      </c>
      <c r="I21" s="70">
        <v>19.06047791307892</v>
      </c>
      <c r="J21" s="70">
        <v>1.1399999999999295</v>
      </c>
      <c r="K21" s="73">
        <v>0.98974917749013613</v>
      </c>
      <c r="L21" s="70">
        <v>377.4</v>
      </c>
      <c r="M21" s="66">
        <f>SUM(M11:M20)</f>
        <v>373.22999999999996</v>
      </c>
      <c r="N21" s="74">
        <f>SUM(N11:N20)</f>
        <v>20471</v>
      </c>
      <c r="O21" s="75">
        <f>SUM(O11:O20)</f>
        <v>397.46000000000004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11.93</v>
      </c>
      <c r="C23" s="63">
        <v>0.48000000000000043</v>
      </c>
      <c r="D23" s="63">
        <v>11</v>
      </c>
      <c r="E23" s="64">
        <v>676</v>
      </c>
      <c r="F23" s="64">
        <v>740</v>
      </c>
      <c r="G23" s="63">
        <v>17.647928994082839</v>
      </c>
      <c r="H23" s="65">
        <v>0.71005917159763499</v>
      </c>
      <c r="I23" s="63">
        <v>14.864864864864865</v>
      </c>
      <c r="J23" s="63">
        <v>0.92999999999999972</v>
      </c>
      <c r="K23" s="63">
        <v>2.7830641292179745</v>
      </c>
      <c r="L23" s="63">
        <v>10.46</v>
      </c>
      <c r="M23" s="66">
        <f>'[1]Исходный для набора'!Z12</f>
        <v>11.45</v>
      </c>
      <c r="N23" s="67">
        <f>'[1]Исходный для набора'!AA12</f>
        <v>777</v>
      </c>
      <c r="O23" s="66">
        <f>'[1]Исходный для набора'!AB12</f>
        <v>10.6</v>
      </c>
    </row>
    <row r="24" spans="1:21" ht="16.8" x14ac:dyDescent="0.3">
      <c r="A24" s="62" t="s">
        <v>33</v>
      </c>
      <c r="B24" s="63">
        <v>59.46</v>
      </c>
      <c r="C24" s="63">
        <v>0.86999999999999744</v>
      </c>
      <c r="D24" s="63">
        <v>56.2</v>
      </c>
      <c r="E24" s="64">
        <v>3333</v>
      </c>
      <c r="F24" s="64">
        <v>3333</v>
      </c>
      <c r="G24" s="63">
        <v>17.83978397839784</v>
      </c>
      <c r="H24" s="65">
        <v>0.26102610261026271</v>
      </c>
      <c r="I24" s="63">
        <v>16.861686168616863</v>
      </c>
      <c r="J24" s="63">
        <v>3.259999999999998</v>
      </c>
      <c r="K24" s="63">
        <v>0.97809780978097649</v>
      </c>
      <c r="L24" s="63">
        <v>69.31</v>
      </c>
      <c r="M24" s="66">
        <f>'[1]Исходный для набора'!Z11</f>
        <v>58.59</v>
      </c>
      <c r="N24" s="67">
        <f>'[1]Исходный для набора'!AA11</f>
        <v>3333</v>
      </c>
      <c r="O24" s="66">
        <f>'[1]Исходный для набора'!AB11</f>
        <v>57.7</v>
      </c>
    </row>
    <row r="25" spans="1:21" ht="16.8" x14ac:dyDescent="0.3">
      <c r="A25" s="62" t="s">
        <v>34</v>
      </c>
      <c r="B25" s="63">
        <v>18.2</v>
      </c>
      <c r="C25" s="63">
        <v>9.9999999999997868E-2</v>
      </c>
      <c r="D25" s="63">
        <v>15.2</v>
      </c>
      <c r="E25" s="64">
        <v>1126</v>
      </c>
      <c r="F25" s="64">
        <v>984</v>
      </c>
      <c r="G25" s="63">
        <v>16.163410301953821</v>
      </c>
      <c r="H25" s="65">
        <v>8.8809946714032861E-2</v>
      </c>
      <c r="I25" s="63">
        <v>15.447154471544714</v>
      </c>
      <c r="J25" s="63">
        <v>3</v>
      </c>
      <c r="K25" s="63">
        <v>0.71625583040910712</v>
      </c>
      <c r="L25" s="63">
        <v>20.5</v>
      </c>
      <c r="M25" s="66">
        <f>'[1]Исходный для набора'!Z35</f>
        <v>18.100000000000001</v>
      </c>
      <c r="N25" s="67">
        <f>'[1]Исходный для набора'!AA35</f>
        <v>1946</v>
      </c>
      <c r="O25" s="66">
        <f>'[1]Исходный для набора'!AB35</f>
        <v>19.7</v>
      </c>
    </row>
    <row r="26" spans="1:21" ht="16.8" x14ac:dyDescent="0.3">
      <c r="A26" s="62" t="s">
        <v>35</v>
      </c>
      <c r="B26" s="63">
        <v>21.09</v>
      </c>
      <c r="C26" s="63">
        <v>-1.0000000000001563E-2</v>
      </c>
      <c r="D26" s="63">
        <v>18.7</v>
      </c>
      <c r="E26" s="64">
        <v>1308</v>
      </c>
      <c r="F26" s="64">
        <v>1259</v>
      </c>
      <c r="G26" s="63">
        <v>16.123853211009177</v>
      </c>
      <c r="H26" s="65">
        <v>-7.6452599388368014E-3</v>
      </c>
      <c r="I26" s="63">
        <v>14.853057982525813</v>
      </c>
      <c r="J26" s="63">
        <v>2.3900000000000006</v>
      </c>
      <c r="K26" s="63">
        <v>1.2707952284833635</v>
      </c>
      <c r="L26" s="63">
        <v>23.56</v>
      </c>
      <c r="M26" s="66">
        <f>'[1]Исходный для набора'!Z16</f>
        <v>21.1</v>
      </c>
      <c r="N26" s="67">
        <f>'[1]Исходный для набора'!AA16</f>
        <v>1255</v>
      </c>
      <c r="O26" s="66">
        <f>'[1]Исходный для набора'!AB16</f>
        <v>25.2</v>
      </c>
    </row>
    <row r="27" spans="1:21" ht="16.8" x14ac:dyDescent="0.3">
      <c r="A27" s="62" t="s">
        <v>36</v>
      </c>
      <c r="B27" s="63">
        <v>4.18</v>
      </c>
      <c r="C27" s="63">
        <v>0</v>
      </c>
      <c r="D27" s="63">
        <v>4.4000000000000004</v>
      </c>
      <c r="E27" s="64">
        <v>379</v>
      </c>
      <c r="F27" s="64">
        <v>378</v>
      </c>
      <c r="G27" s="63">
        <v>11.029023746701847</v>
      </c>
      <c r="H27" s="65">
        <v>0</v>
      </c>
      <c r="I27" s="63">
        <v>11.640211640211641</v>
      </c>
      <c r="J27" s="63">
        <v>-0.22000000000000064</v>
      </c>
      <c r="K27" s="63">
        <v>-0.61118789350979341</v>
      </c>
      <c r="L27" s="63">
        <v>3.63</v>
      </c>
      <c r="M27" s="66">
        <f>'[1]Исходный для набора'!Z13</f>
        <v>4.18</v>
      </c>
      <c r="N27" s="67">
        <f>'[1]Исходный для набора'!AA13</f>
        <v>414</v>
      </c>
      <c r="O27" s="66">
        <f>'[1]Исходный для набора'!AB13</f>
        <v>5.3</v>
      </c>
    </row>
    <row r="28" spans="1:21" ht="16.8" x14ac:dyDescent="0.3">
      <c r="A28" s="62" t="s">
        <v>37</v>
      </c>
      <c r="B28" s="63">
        <v>11.5</v>
      </c>
      <c r="C28" s="63">
        <v>0.30000000000000071</v>
      </c>
      <c r="D28" s="63">
        <v>13.3</v>
      </c>
      <c r="E28" s="64">
        <v>760</v>
      </c>
      <c r="F28" s="64">
        <v>760</v>
      </c>
      <c r="G28" s="63">
        <v>15.131578947368421</v>
      </c>
      <c r="H28" s="65">
        <v>0.39473684210526372</v>
      </c>
      <c r="I28" s="63">
        <v>17.5</v>
      </c>
      <c r="J28" s="63">
        <v>-1.8000000000000007</v>
      </c>
      <c r="K28" s="63">
        <v>-2.3684210526315788</v>
      </c>
      <c r="L28" s="63">
        <v>12.7</v>
      </c>
      <c r="M28" s="66">
        <f>'[1]Исходный для набора'!Z27</f>
        <v>11.2</v>
      </c>
      <c r="N28" s="67">
        <f>'[1]Исходный для набора'!AA27</f>
        <v>760</v>
      </c>
      <c r="O28" s="66">
        <f>'[1]Исходный для набора'!AB27</f>
        <v>11.6</v>
      </c>
    </row>
    <row r="29" spans="1:21" s="76" customFormat="1" ht="14.25" customHeight="1" x14ac:dyDescent="0.3">
      <c r="A29" s="69" t="s">
        <v>31</v>
      </c>
      <c r="B29" s="70">
        <v>126.36000000000001</v>
      </c>
      <c r="C29" s="70">
        <v>1.7399999999999949</v>
      </c>
      <c r="D29" s="70">
        <v>118.80000000000001</v>
      </c>
      <c r="E29" s="71">
        <v>7582</v>
      </c>
      <c r="F29" s="71">
        <v>7454</v>
      </c>
      <c r="G29" s="70">
        <v>16.66578739118966</v>
      </c>
      <c r="H29" s="72">
        <v>0.22949089949880985</v>
      </c>
      <c r="I29" s="70">
        <v>15.937751542795816</v>
      </c>
      <c r="J29" s="70">
        <v>7.5600000000000023</v>
      </c>
      <c r="K29" s="73">
        <v>0.72803584839384428</v>
      </c>
      <c r="L29" s="70">
        <v>140.16</v>
      </c>
      <c r="M29" s="75">
        <f>SUM(M23:M28)</f>
        <v>124.62000000000002</v>
      </c>
      <c r="N29" s="74">
        <f>SUM(N23:N28)</f>
        <v>8485</v>
      </c>
      <c r="O29" s="75">
        <f>SUM(O23:O28)</f>
        <v>130.1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4.2699999999999996</v>
      </c>
      <c r="C31" s="63">
        <v>0</v>
      </c>
      <c r="D31" s="63">
        <v>4.5999999999999996</v>
      </c>
      <c r="E31" s="64">
        <v>379</v>
      </c>
      <c r="F31" s="64">
        <v>363</v>
      </c>
      <c r="G31" s="63">
        <v>11.266490765171502</v>
      </c>
      <c r="H31" s="65">
        <v>0</v>
      </c>
      <c r="I31" s="63">
        <v>12.672176308539944</v>
      </c>
      <c r="J31" s="63">
        <v>-0.33000000000000007</v>
      </c>
      <c r="K31" s="63">
        <v>-1.4056855433684419</v>
      </c>
      <c r="L31" s="63">
        <v>3.29</v>
      </c>
      <c r="M31" s="66">
        <f>'[1]Исходный для набора'!Z10</f>
        <v>4.2699999999999996</v>
      </c>
      <c r="N31" s="67">
        <f>'[1]Исходный для набора'!AA10</f>
        <v>572</v>
      </c>
      <c r="O31" s="66">
        <f>'[1]Исходный для набора'!AB10</f>
        <v>6.7</v>
      </c>
    </row>
    <row r="32" spans="1:21" ht="16.8" x14ac:dyDescent="0.3">
      <c r="A32" s="62" t="s">
        <v>39</v>
      </c>
      <c r="B32" s="63">
        <v>1.1499999999999999</v>
      </c>
      <c r="C32" s="63">
        <v>0</v>
      </c>
      <c r="D32" s="63">
        <v>0.8</v>
      </c>
      <c r="E32" s="64">
        <v>100</v>
      </c>
      <c r="F32" s="64">
        <v>60</v>
      </c>
      <c r="G32" s="63">
        <v>11.5</v>
      </c>
      <c r="H32" s="65">
        <v>0</v>
      </c>
      <c r="I32" s="63">
        <v>13.333333333333334</v>
      </c>
      <c r="J32" s="63">
        <v>0.34999999999999987</v>
      </c>
      <c r="K32" s="63">
        <v>-1.8333333333333339</v>
      </c>
      <c r="L32" s="63">
        <v>1.05</v>
      </c>
      <c r="M32" s="66">
        <f>'[1]Исходный для набора'!Z14</f>
        <v>1.1499999999999999</v>
      </c>
      <c r="N32" s="67">
        <f>'[1]Исходный для набора'!AA14</f>
        <v>297</v>
      </c>
      <c r="O32" s="66">
        <f>'[1]Исходный для набора'!AB14</f>
        <v>3.2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13.000000000000002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131.5</v>
      </c>
      <c r="C34" s="63">
        <v>2</v>
      </c>
      <c r="D34" s="63">
        <v>117.4</v>
      </c>
      <c r="E34" s="64">
        <v>4971</v>
      </c>
      <c r="F34" s="64">
        <v>4971</v>
      </c>
      <c r="G34" s="63">
        <v>26.453429893381614</v>
      </c>
      <c r="H34" s="65">
        <v>0.40233353450010156</v>
      </c>
      <c r="I34" s="63">
        <v>23.616978475155904</v>
      </c>
      <c r="J34" s="63">
        <v>14.099999999999994</v>
      </c>
      <c r="K34" s="63">
        <v>2.8364514182257103</v>
      </c>
      <c r="L34" s="63">
        <v>138.80000000000001</v>
      </c>
      <c r="M34" s="66">
        <f>'[1]Исходный для набора'!Z29</f>
        <v>129.5</v>
      </c>
      <c r="N34" s="67">
        <f>'[1]Исходный для набора'!AA29</f>
        <v>9037</v>
      </c>
      <c r="O34" s="66">
        <f>'[1]Исходный для набора'!AB29</f>
        <v>155.6</v>
      </c>
    </row>
    <row r="35" spans="1:15" ht="16.8" x14ac:dyDescent="0.3">
      <c r="A35" s="62" t="s">
        <v>42</v>
      </c>
      <c r="B35" s="63">
        <v>204.82</v>
      </c>
      <c r="C35" s="63">
        <v>6.0000000000002274E-2</v>
      </c>
      <c r="D35" s="63">
        <v>194.2</v>
      </c>
      <c r="E35" s="64">
        <v>7274</v>
      </c>
      <c r="F35" s="64">
        <v>7269</v>
      </c>
      <c r="G35" s="63">
        <v>28.15782238108331</v>
      </c>
      <c r="H35" s="65">
        <v>8.2485565026146901E-3</v>
      </c>
      <c r="I35" s="63">
        <v>26.716192048424816</v>
      </c>
      <c r="J35" s="63">
        <v>10.620000000000005</v>
      </c>
      <c r="K35" s="63">
        <v>1.4416303326584945</v>
      </c>
      <c r="L35" s="63">
        <v>194.71</v>
      </c>
      <c r="M35" s="66">
        <f>'[1]Исходный для набора'!Z38</f>
        <v>204.76</v>
      </c>
      <c r="N35" s="67">
        <f>'[1]Исходный для набора'!AA38</f>
        <v>7119</v>
      </c>
      <c r="O35" s="66">
        <f>'[1]Исходный для набора'!AB38</f>
        <v>197.8</v>
      </c>
    </row>
    <row r="36" spans="1:15" ht="16.8" x14ac:dyDescent="0.3">
      <c r="A36" s="62" t="s">
        <v>43</v>
      </c>
      <c r="B36" s="63">
        <v>21.21</v>
      </c>
      <c r="C36" s="63">
        <v>-0.10999999999999943</v>
      </c>
      <c r="D36" s="63">
        <v>21.9</v>
      </c>
      <c r="E36" s="64">
        <v>1375</v>
      </c>
      <c r="F36" s="64">
        <v>1400</v>
      </c>
      <c r="G36" s="63">
        <v>15.425454545454546</v>
      </c>
      <c r="H36" s="65">
        <v>-8.0000000000000071E-2</v>
      </c>
      <c r="I36" s="63">
        <v>15.642857142857142</v>
      </c>
      <c r="J36" s="63">
        <v>-0.68999999999999773</v>
      </c>
      <c r="K36" s="63">
        <v>-0.2174025974025966</v>
      </c>
      <c r="L36" s="63">
        <v>21.22</v>
      </c>
      <c r="M36" s="66">
        <f>'[1]Исходный для набора'!Z40</f>
        <v>21.32</v>
      </c>
      <c r="N36" s="67">
        <f>'[1]Исходный для набора'!AA40</f>
        <v>1762</v>
      </c>
      <c r="O36" s="66">
        <f>'[1]Исходный для набора'!AB40</f>
        <v>24.3</v>
      </c>
    </row>
    <row r="37" spans="1:15" ht="16.8" x14ac:dyDescent="0.3">
      <c r="A37" s="62" t="s">
        <v>44</v>
      </c>
      <c r="B37" s="63">
        <v>36.79</v>
      </c>
      <c r="C37" s="63">
        <v>-3.9999999999999147E-2</v>
      </c>
      <c r="D37" s="63">
        <v>34</v>
      </c>
      <c r="E37" s="64">
        <v>1593</v>
      </c>
      <c r="F37" s="64">
        <v>1500</v>
      </c>
      <c r="G37" s="63">
        <v>23.094789704959197</v>
      </c>
      <c r="H37" s="65">
        <v>-2.510985561832868E-2</v>
      </c>
      <c r="I37" s="63">
        <v>22.666666666666668</v>
      </c>
      <c r="J37" s="63">
        <v>2.7899999999999991</v>
      </c>
      <c r="K37" s="63">
        <v>0.4281230382925294</v>
      </c>
      <c r="L37" s="63">
        <v>40.06</v>
      </c>
      <c r="M37" s="66">
        <f>'[1]Исходный для набора'!Z31</f>
        <v>36.83</v>
      </c>
      <c r="N37" s="67">
        <f>'[1]Исходный для набора'!AA31</f>
        <v>1800</v>
      </c>
      <c r="O37" s="66">
        <f>'[1]Исходный для набора'!AB31</f>
        <v>35.1</v>
      </c>
    </row>
    <row r="38" spans="1:15" s="76" customFormat="1" ht="16.8" x14ac:dyDescent="0.3">
      <c r="A38" s="69" t="s">
        <v>31</v>
      </c>
      <c r="B38" s="70">
        <v>400.84000000000003</v>
      </c>
      <c r="C38" s="70">
        <v>1.9100000000000819</v>
      </c>
      <c r="D38" s="70">
        <v>374.2</v>
      </c>
      <c r="E38" s="71">
        <v>15792</v>
      </c>
      <c r="F38" s="71">
        <v>15663</v>
      </c>
      <c r="G38" s="70">
        <v>25.382472137791289</v>
      </c>
      <c r="H38" s="72">
        <v>0.12094731509625944</v>
      </c>
      <c r="I38" s="70">
        <v>23.890697822894719</v>
      </c>
      <c r="J38" s="70">
        <v>26.640000000000043</v>
      </c>
      <c r="K38" s="73">
        <v>1.4917743148965705</v>
      </c>
      <c r="L38" s="70">
        <v>399.68</v>
      </c>
      <c r="M38" s="75">
        <f>SUM(M31:M37)</f>
        <v>398.92999999999995</v>
      </c>
      <c r="N38" s="74">
        <f>SUM(N31:N37)</f>
        <v>20687</v>
      </c>
      <c r="O38" s="75">
        <f>SUM(O31:O37)</f>
        <v>423.90000000000003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8.56</v>
      </c>
      <c r="C40" s="63">
        <v>0.59000000000000075</v>
      </c>
      <c r="D40" s="63">
        <v>6.9</v>
      </c>
      <c r="E40" s="64">
        <v>848</v>
      </c>
      <c r="F40" s="64">
        <v>828</v>
      </c>
      <c r="G40" s="63">
        <v>10.09433962264151</v>
      </c>
      <c r="H40" s="65">
        <v>0.69575471698113311</v>
      </c>
      <c r="I40" s="63">
        <v>8.3333333333333339</v>
      </c>
      <c r="J40" s="63">
        <v>1.6600000000000001</v>
      </c>
      <c r="K40" s="63">
        <v>1.7610062893081757</v>
      </c>
      <c r="L40" s="63">
        <v>8.7200000000000006</v>
      </c>
      <c r="M40" s="66">
        <f>'[1]Исходный для набора'!Z18</f>
        <v>7.97</v>
      </c>
      <c r="N40" s="67">
        <f>'[1]Исходный для набора'!AA18</f>
        <v>823</v>
      </c>
      <c r="O40" s="66">
        <f>'[1]Исходный для набора'!AB18</f>
        <v>6.4</v>
      </c>
    </row>
    <row r="41" spans="1:15" ht="16.8" x14ac:dyDescent="0.3">
      <c r="A41" s="62" t="s">
        <v>46</v>
      </c>
      <c r="B41" s="63">
        <v>168.81</v>
      </c>
      <c r="C41" s="63">
        <v>-6.9999999999993179E-2</v>
      </c>
      <c r="D41" s="63">
        <v>146.9</v>
      </c>
      <c r="E41" s="64">
        <v>5845</v>
      </c>
      <c r="F41" s="64">
        <v>5913</v>
      </c>
      <c r="G41" s="63">
        <v>28.881094952951241</v>
      </c>
      <c r="H41" s="65">
        <v>-1.1976047904187936E-2</v>
      </c>
      <c r="I41" s="63">
        <v>24.84356502621343</v>
      </c>
      <c r="J41" s="63">
        <v>21.909999999999997</v>
      </c>
      <c r="K41" s="53">
        <v>4.0375299267378111</v>
      </c>
      <c r="L41" s="63">
        <v>152.07</v>
      </c>
      <c r="M41" s="66">
        <f>'[1]Исходный для набора'!Z41</f>
        <v>168.88</v>
      </c>
      <c r="N41" s="67">
        <f>'[1]Исходный для набора'!AA41</f>
        <v>5498</v>
      </c>
      <c r="O41" s="66">
        <f>'[1]Исходный для набора'!AB41</f>
        <v>141.5</v>
      </c>
    </row>
    <row r="42" spans="1:15" ht="16.8" x14ac:dyDescent="0.3">
      <c r="A42" s="62" t="s">
        <v>47</v>
      </c>
      <c r="B42" s="63">
        <v>43.84</v>
      </c>
      <c r="C42" s="63">
        <v>-0.18999999999999773</v>
      </c>
      <c r="D42" s="63">
        <v>41.5</v>
      </c>
      <c r="E42" s="64">
        <v>2583</v>
      </c>
      <c r="F42" s="64">
        <v>2582</v>
      </c>
      <c r="G42" s="63">
        <v>16.972512582268681</v>
      </c>
      <c r="H42" s="65">
        <v>-7.3557878435924096E-2</v>
      </c>
      <c r="I42" s="63">
        <v>16.072811773818746</v>
      </c>
      <c r="J42" s="63">
        <v>2.3400000000000034</v>
      </c>
      <c r="K42" s="63">
        <v>0.89970080844993561</v>
      </c>
      <c r="L42" s="63">
        <v>40.090000000000003</v>
      </c>
      <c r="M42" s="66">
        <f>'[1]Исходный для набора'!Z28</f>
        <v>44.03</v>
      </c>
      <c r="N42" s="67">
        <f>'[1]Исходный для набора'!AA28</f>
        <v>2580</v>
      </c>
      <c r="O42" s="66">
        <f>'[1]Исходный для набора'!AB28</f>
        <v>41.8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8" x14ac:dyDescent="0.3">
      <c r="A44" s="62" t="s">
        <v>49</v>
      </c>
      <c r="B44" s="63">
        <v>1.18</v>
      </c>
      <c r="C44" s="63">
        <v>-6.0000000000000053E-2</v>
      </c>
      <c r="D44" s="77">
        <v>1.6</v>
      </c>
      <c r="E44" s="64">
        <v>150</v>
      </c>
      <c r="F44" s="64">
        <v>150</v>
      </c>
      <c r="G44" s="63">
        <v>7.8666666666666663</v>
      </c>
      <c r="H44" s="65">
        <v>-0.40000000000000124</v>
      </c>
      <c r="I44" s="63">
        <v>10.666666666666668</v>
      </c>
      <c r="J44" s="63">
        <v>-0.42000000000000015</v>
      </c>
      <c r="K44" s="63">
        <v>-2.8000000000000016</v>
      </c>
      <c r="L44" s="63">
        <v>1.25</v>
      </c>
      <c r="M44" s="66">
        <f>'[1]Исходный для набора'!Z19</f>
        <v>1.24</v>
      </c>
      <c r="N44" s="67">
        <f>'[1]Исходный для набора'!AA19</f>
        <v>120</v>
      </c>
      <c r="O44" s="66">
        <f>'[1]Исходный для набора'!AB19</f>
        <v>1.9</v>
      </c>
    </row>
    <row r="45" spans="1:15" ht="16.8" x14ac:dyDescent="0.3">
      <c r="A45" s="62" t="s">
        <v>50</v>
      </c>
      <c r="B45" s="63">
        <v>124.78</v>
      </c>
      <c r="C45" s="63">
        <v>1.2999999999999972</v>
      </c>
      <c r="D45" s="63">
        <v>117.4</v>
      </c>
      <c r="E45" s="64">
        <v>7256</v>
      </c>
      <c r="F45" s="64">
        <v>7295</v>
      </c>
      <c r="G45" s="63">
        <v>17.196802646085999</v>
      </c>
      <c r="H45" s="65">
        <v>0.17916207276736529</v>
      </c>
      <c r="I45" s="63">
        <v>16.093214530500344</v>
      </c>
      <c r="J45" s="63">
        <v>7.3799999999999955</v>
      </c>
      <c r="K45" s="63">
        <v>1.1035881155856551</v>
      </c>
      <c r="L45" s="63">
        <v>125.3</v>
      </c>
      <c r="M45" s="66">
        <f>'[1]Исходный для набора'!Z26</f>
        <v>123.48</v>
      </c>
      <c r="N45" s="67">
        <f>'[1]Исходный для набора'!AA26</f>
        <v>7266</v>
      </c>
      <c r="O45" s="66">
        <f>'[1]Исходный для набора'!AB26</f>
        <v>121.7</v>
      </c>
    </row>
    <row r="46" spans="1:15" ht="16.8" x14ac:dyDescent="0.3">
      <c r="A46" s="62" t="s">
        <v>51</v>
      </c>
      <c r="B46" s="63">
        <v>101.2</v>
      </c>
      <c r="C46" s="63">
        <v>-0.57999999999999829</v>
      </c>
      <c r="D46" s="63">
        <v>87.7</v>
      </c>
      <c r="E46" s="64">
        <v>4299</v>
      </c>
      <c r="F46" s="64">
        <v>4038</v>
      </c>
      <c r="G46" s="63">
        <v>23.540358222842524</v>
      </c>
      <c r="H46" s="65">
        <v>-0.13491509653407263</v>
      </c>
      <c r="I46" s="63">
        <v>21.718672610203068</v>
      </c>
      <c r="J46" s="63">
        <v>13.5</v>
      </c>
      <c r="K46" s="63">
        <v>1.8216856126394561</v>
      </c>
      <c r="L46" s="63">
        <v>101.6</v>
      </c>
      <c r="M46" s="66">
        <f>'[1]Исходный для набора'!Z25</f>
        <v>101.78</v>
      </c>
      <c r="N46" s="67">
        <f>'[1]Исходный для набора'!AA25</f>
        <v>3958</v>
      </c>
      <c r="O46" s="66">
        <f>'[1]Исходный для набора'!AB25</f>
        <v>68.900000000000006</v>
      </c>
    </row>
    <row r="47" spans="1:15" s="76" customFormat="1" ht="16.8" x14ac:dyDescent="0.3">
      <c r="A47" s="69" t="s">
        <v>31</v>
      </c>
      <c r="B47" s="70">
        <v>448.37</v>
      </c>
      <c r="C47" s="70">
        <v>0.99000000000000909</v>
      </c>
      <c r="D47" s="70">
        <v>402</v>
      </c>
      <c r="E47" s="71">
        <v>20981</v>
      </c>
      <c r="F47" s="71">
        <v>20806.010000000002</v>
      </c>
      <c r="G47" s="70">
        <v>21.37028740288833</v>
      </c>
      <c r="H47" s="72">
        <v>4.7185548829897783E-2</v>
      </c>
      <c r="I47" s="70">
        <v>19.321340324262074</v>
      </c>
      <c r="J47" s="70">
        <v>46.370000000000005</v>
      </c>
      <c r="K47" s="73">
        <v>2.0489470786262558</v>
      </c>
      <c r="L47" s="70">
        <v>429.03</v>
      </c>
      <c r="M47" s="75">
        <f>SUM(M40:M46)</f>
        <v>447.38</v>
      </c>
      <c r="N47" s="74">
        <f>SUM(N40:N46)</f>
        <v>20746</v>
      </c>
      <c r="O47" s="75">
        <f>SUM(O40:O46)</f>
        <v>390.4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2.65</v>
      </c>
      <c r="C49" s="63">
        <v>0</v>
      </c>
      <c r="D49" s="63">
        <v>2.7</v>
      </c>
      <c r="E49" s="64">
        <v>185</v>
      </c>
      <c r="F49" s="64">
        <v>186</v>
      </c>
      <c r="G49" s="63">
        <v>14.324324324324325</v>
      </c>
      <c r="H49" s="65">
        <v>0</v>
      </c>
      <c r="I49" s="63">
        <v>14.516129032258066</v>
      </c>
      <c r="J49" s="63">
        <v>-5.0000000000000266E-2</v>
      </c>
      <c r="K49" s="63">
        <v>-0.19180470793374127</v>
      </c>
      <c r="L49" s="63">
        <v>1.61</v>
      </c>
      <c r="M49" s="66">
        <f>'[1]Исходный для набора'!Z17</f>
        <v>2.65</v>
      </c>
      <c r="N49" s="67">
        <f>'[1]Исходный для набора'!AA17</f>
        <v>186</v>
      </c>
      <c r="O49" s="66">
        <f>'[1]Исходный для набора'!AB17</f>
        <v>2.5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</v>
      </c>
      <c r="E50" s="64">
        <v>40</v>
      </c>
      <c r="F50" s="64">
        <v>37</v>
      </c>
      <c r="G50" s="63">
        <v>10</v>
      </c>
      <c r="H50" s="65">
        <v>0</v>
      </c>
      <c r="I50" s="63">
        <v>10.810810810810811</v>
      </c>
      <c r="J50" s="63">
        <v>0</v>
      </c>
      <c r="K50" s="63">
        <v>-0.81081081081081052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1.6</v>
      </c>
    </row>
    <row r="51" spans="1:15" ht="16.8" x14ac:dyDescent="0.3">
      <c r="A51" s="62" t="s">
        <v>54</v>
      </c>
      <c r="B51" s="63">
        <v>1.27</v>
      </c>
      <c r="C51" s="63">
        <v>2.0000000000000018E-2</v>
      </c>
      <c r="D51" s="63">
        <v>1.2</v>
      </c>
      <c r="E51" s="64">
        <v>107</v>
      </c>
      <c r="F51" s="64">
        <v>102</v>
      </c>
      <c r="G51" s="63">
        <v>11.869158878504672</v>
      </c>
      <c r="H51" s="65">
        <v>0.18691588785046775</v>
      </c>
      <c r="I51" s="63">
        <v>11.76470588235294</v>
      </c>
      <c r="J51" s="63">
        <v>7.0000000000000062E-2</v>
      </c>
      <c r="K51" s="63">
        <v>0.10445299615173198</v>
      </c>
      <c r="L51" s="63">
        <v>0.68</v>
      </c>
      <c r="M51" s="66">
        <f>'[1]Исходный для набора'!Z32</f>
        <v>1.25</v>
      </c>
      <c r="N51" s="67">
        <f>'[1]Исходный для набора'!AA32</f>
        <v>92</v>
      </c>
      <c r="O51" s="66">
        <f>'[1]Исходный для набора'!AB32</f>
        <v>1.1200000000000001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0.25700000000000001</v>
      </c>
    </row>
    <row r="53" spans="1:15" s="76" customFormat="1" ht="16.8" x14ac:dyDescent="0.3">
      <c r="A53" s="69" t="s">
        <v>31</v>
      </c>
      <c r="B53" s="70">
        <v>4.32</v>
      </c>
      <c r="C53" s="70">
        <v>2.0000000000000462E-2</v>
      </c>
      <c r="D53" s="70">
        <v>4.3</v>
      </c>
      <c r="E53" s="71">
        <v>332</v>
      </c>
      <c r="F53" s="71">
        <v>325</v>
      </c>
      <c r="G53" s="70">
        <v>13.012048192771086</v>
      </c>
      <c r="H53" s="72">
        <v>6.0240963855424212E-2</v>
      </c>
      <c r="I53" s="70">
        <v>13.23076923076923</v>
      </c>
      <c r="J53" s="70">
        <v>2.0000000000000462E-2</v>
      </c>
      <c r="K53" s="73">
        <v>-0.21872103799814369</v>
      </c>
      <c r="L53" s="70">
        <v>2.5900000000000003</v>
      </c>
      <c r="M53" s="75">
        <f>SUM(M49:M52)</f>
        <v>4.3</v>
      </c>
      <c r="N53" s="74">
        <f>SUM(N49:N52)</f>
        <v>573</v>
      </c>
      <c r="O53" s="75">
        <f>SUM(O49:O52)</f>
        <v>5.4769999999999994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1355.13</v>
      </c>
      <c r="C55" s="84">
        <v>6.6700000000000728</v>
      </c>
      <c r="D55" s="84">
        <v>1273.4000000000001</v>
      </c>
      <c r="E55" s="85">
        <v>63402</v>
      </c>
      <c r="F55" s="85">
        <v>63875.009999999995</v>
      </c>
      <c r="G55" s="84">
        <v>21.4</v>
      </c>
      <c r="H55" s="86">
        <v>0.13158575439260289</v>
      </c>
      <c r="I55" s="84">
        <v>19.899999999999999</v>
      </c>
      <c r="J55" s="84">
        <v>81.730000000000018</v>
      </c>
      <c r="K55" s="84">
        <v>1.5</v>
      </c>
      <c r="L55" s="84">
        <v>1348.8600000000001</v>
      </c>
      <c r="M55" s="87">
        <f>'[1]Исходный для набора'!Z43</f>
        <v>1348.46</v>
      </c>
      <c r="N55" s="88">
        <f>'[1]Исходный для набора'!AA43</f>
        <v>70962</v>
      </c>
      <c r="O55" s="89">
        <f>'[1]Исходный для набора'!AB43</f>
        <v>1347.3370000000002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1355.13</v>
      </c>
      <c r="C63" s="110"/>
      <c r="D63" s="111">
        <v>218373.23</v>
      </c>
      <c r="E63" s="112"/>
      <c r="F63" s="113">
        <v>14836.73000000001</v>
      </c>
      <c r="G63" s="114"/>
      <c r="H63" s="115">
        <v>63402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1273.4000000000001</v>
      </c>
      <c r="C64" s="110"/>
      <c r="D64" s="111">
        <v>203536.5</v>
      </c>
      <c r="E64" s="112"/>
      <c r="F64" s="119"/>
      <c r="G64" s="120"/>
      <c r="H64" s="115">
        <v>63875.009999999995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1347.3370000000002</v>
      </c>
      <c r="C65" s="110"/>
      <c r="D65" s="111">
        <v>212749.13699999999</v>
      </c>
      <c r="E65" s="112"/>
      <c r="F65" s="119"/>
      <c r="G65" s="120"/>
      <c r="H65" s="115">
        <v>70962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2023-06-19T02:25:33Z</dcterms:created>
  <dcterms:modified xsi:type="dcterms:W3CDTF">2023-06-19T02:26:26Z</dcterms:modified>
</cp:coreProperties>
</file>