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__ОБЩИЙ\Былков\_Стенд 9 этаж информация\2023\5. МАЙ\МОЛОКО\"/>
    </mc:Choice>
  </mc:AlternateContent>
  <bookViews>
    <workbookView xWindow="0" yWindow="0" windowWidth="30720" windowHeight="14376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<sst xmlns="http://schemas.openxmlformats.org/spreadsheetml/2006/main" count="90" uniqueCount="74">
  <si>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</si>
  <si>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</si>
  <si>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</si>
  <si>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</si>
  <si>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</si>
  <si>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</si>
  <si>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</si>
  <si>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</si>
  <si>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</si>
  <si>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</si>
  <si>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</si>
  <si>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</si>
  <si>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</si>
  <si>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</si>
  <si>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</si>
  <si>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</si>
  <si>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</si>
  <si>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</si>
  <si>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</si>
  <si>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</si>
  <si>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</si>
  <si>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</si>
  <si>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</si>
  <si>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</si>
  <si>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</si>
  <si>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</si>
  <si>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</si>
  <si>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</si>
  <si>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</si>
  <si>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</si>
  <si>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</si>
  <si>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</si>
  <si>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</si>
  <si>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</si>
  <si>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</si>
  <si>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</si>
  <si>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</si>
  <si>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</si>
  <si>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</si>
  <si>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</si>
  <si>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</si>
  <si>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</si>
  <si>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</si>
  <si>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</si>
  <si>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</si>
  <si>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</si>
  <si>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</si>
  <si>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</si>
  <si>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</si>
  <si>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</si>
  <si>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</si>
  <si>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</si>
  <si>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</si>
  <si>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</si>
  <si>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</si>
  <si>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</si>
  <si>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</si>
  <si>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</si>
  <si>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</si>
  <si>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</si>
  <si>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</si>
  <si>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</si>
  <si>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</si>
  <si>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</si>
  <si>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</si>
  <si>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</si>
  <si>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</si>
  <si>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2023 года</t>
  </si>
  <si>
    <t>Разница к 2022 году +/-</t>
  </si>
  <si>
    <t>на 1 мая</t>
  </si>
  <si>
    <t>2023г</t>
  </si>
  <si>
    <t>2022г</t>
  </si>
  <si>
    <t>2021г</t>
  </si>
  <si>
    <t>на 24 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</si>
</sst>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8" fillId="0" borderId="5" xfId="0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/>
    <xf numFmtId="1" fontId="4" fillId="0" borderId="9" xfId="0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64" fontId="4" fillId="0" borderId="0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47.88</v>
          </cell>
          <cell r="AA9">
            <v>2072</v>
          </cell>
          <cell r="AB9">
            <v>47.5</v>
          </cell>
        </row>
        <row r="10">
          <cell r="Z10">
            <v>3.18</v>
          </cell>
          <cell r="AA10">
            <v>566</v>
          </cell>
          <cell r="AB10">
            <v>4.8</v>
          </cell>
        </row>
        <row r="11">
          <cell r="Z11">
            <v>55.25</v>
          </cell>
          <cell r="AA11">
            <v>3257</v>
          </cell>
          <cell r="AB11">
            <v>49.9</v>
          </cell>
        </row>
        <row r="12">
          <cell r="Z12">
            <v>10.94</v>
          </cell>
          <cell r="AA12">
            <v>781</v>
          </cell>
          <cell r="AB12">
            <v>11.5</v>
          </cell>
        </row>
        <row r="13">
          <cell r="Z13">
            <v>4.17</v>
          </cell>
          <cell r="AA13">
            <v>314</v>
          </cell>
          <cell r="AB13">
            <v>4.96</v>
          </cell>
        </row>
        <row r="14">
          <cell r="Z14">
            <v>0.7</v>
          </cell>
          <cell r="AA14">
            <v>296</v>
          </cell>
          <cell r="AB14">
            <v>2.4</v>
          </cell>
        </row>
        <row r="15">
          <cell r="Z15">
            <v>16.66</v>
          </cell>
          <cell r="AA15">
            <v>927</v>
          </cell>
          <cell r="AB15">
            <v>15.6</v>
          </cell>
        </row>
        <row r="16">
          <cell r="Z16">
            <v>19.71</v>
          </cell>
          <cell r="AA16">
            <v>1255</v>
          </cell>
          <cell r="AB16">
            <v>23.8</v>
          </cell>
        </row>
        <row r="17">
          <cell r="Z17">
            <v>2.0699999999999998</v>
          </cell>
          <cell r="AA17">
            <v>186</v>
          </cell>
          <cell r="AB17">
            <v>2.0299999999999998</v>
          </cell>
        </row>
        <row r="18">
          <cell r="Z18">
            <v>7.47</v>
          </cell>
          <cell r="AA18">
            <v>823</v>
          </cell>
          <cell r="AB18">
            <v>6.5</v>
          </cell>
        </row>
        <row r="19">
          <cell r="Z19">
            <v>0.89</v>
          </cell>
          <cell r="AA19">
            <v>120</v>
          </cell>
          <cell r="AB19">
            <v>1.4</v>
          </cell>
        </row>
        <row r="20">
          <cell r="Z20">
            <v>5.2</v>
          </cell>
          <cell r="AA20">
            <v>993</v>
          </cell>
          <cell r="AB20">
            <v>8.4</v>
          </cell>
        </row>
        <row r="21">
          <cell r="Z21">
            <v>3.34</v>
          </cell>
          <cell r="AA21">
            <v>805</v>
          </cell>
          <cell r="AB21">
            <v>13.7</v>
          </cell>
        </row>
        <row r="22">
          <cell r="Z22">
            <v>0.4</v>
          </cell>
          <cell r="AA22">
            <v>242</v>
          </cell>
          <cell r="AB22">
            <v>1.5</v>
          </cell>
        </row>
        <row r="23">
          <cell r="Z23">
            <v>214.97</v>
          </cell>
          <cell r="AA23">
            <v>10626</v>
          </cell>
          <cell r="AB23">
            <v>207.9</v>
          </cell>
        </row>
        <row r="24">
          <cell r="Z24">
            <v>0</v>
          </cell>
          <cell r="AA24">
            <v>501</v>
          </cell>
          <cell r="AB24">
            <v>8.4</v>
          </cell>
        </row>
        <row r="25">
          <cell r="Z25">
            <v>103.7</v>
          </cell>
          <cell r="AA25">
            <v>3958</v>
          </cell>
          <cell r="AB25">
            <v>71.099999999999994</v>
          </cell>
        </row>
        <row r="26">
          <cell r="Z26">
            <v>128.07</v>
          </cell>
          <cell r="AA26">
            <v>7266</v>
          </cell>
          <cell r="AB26">
            <v>124.1</v>
          </cell>
        </row>
        <row r="27">
          <cell r="Z27">
            <v>12</v>
          </cell>
          <cell r="AA27">
            <v>760</v>
          </cell>
          <cell r="AB27">
            <v>12.8</v>
          </cell>
        </row>
        <row r="28">
          <cell r="Z28">
            <v>42.38</v>
          </cell>
          <cell r="AA28">
            <v>3207</v>
          </cell>
          <cell r="AB28">
            <v>43.4</v>
          </cell>
        </row>
        <row r="29">
          <cell r="Z29">
            <v>115.8</v>
          </cell>
          <cell r="AA29">
            <v>9037</v>
          </cell>
          <cell r="AB29">
            <v>141.5</v>
          </cell>
        </row>
        <row r="30">
          <cell r="Z30">
            <v>8.59</v>
          </cell>
          <cell r="AA30">
            <v>557</v>
          </cell>
          <cell r="AB30">
            <v>7.4</v>
          </cell>
        </row>
        <row r="31">
          <cell r="Z31">
            <v>35.67</v>
          </cell>
          <cell r="AA31">
            <v>1800</v>
          </cell>
          <cell r="AB31">
            <v>30.7</v>
          </cell>
        </row>
        <row r="32">
          <cell r="Z32">
            <v>0.97</v>
          </cell>
          <cell r="AA32">
            <v>92</v>
          </cell>
          <cell r="AB32">
            <v>0.84</v>
          </cell>
        </row>
        <row r="33">
          <cell r="Z33">
            <v>45.46</v>
          </cell>
          <cell r="AA33">
            <v>3214</v>
          </cell>
          <cell r="AB33">
            <v>57.5</v>
          </cell>
        </row>
        <row r="34">
          <cell r="Z34">
            <v>9.36</v>
          </cell>
          <cell r="AA34">
            <v>724</v>
          </cell>
          <cell r="AB34">
            <v>10.8</v>
          </cell>
        </row>
        <row r="35">
          <cell r="Z35">
            <v>19.25</v>
          </cell>
          <cell r="AA35">
            <v>2034</v>
          </cell>
          <cell r="AB35">
            <v>22.7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1.2010000000000001</v>
          </cell>
        </row>
        <row r="38">
          <cell r="Z38">
            <v>203.32</v>
          </cell>
          <cell r="AA38">
            <v>7119</v>
          </cell>
          <cell r="AB38">
            <v>193.2</v>
          </cell>
        </row>
        <row r="39">
          <cell r="Z39">
            <v>8.4</v>
          </cell>
          <cell r="AA39">
            <v>440</v>
          </cell>
          <cell r="AB39">
            <v>7</v>
          </cell>
        </row>
        <row r="40">
          <cell r="Z40">
            <v>20.21</v>
          </cell>
          <cell r="AA40">
            <v>1783</v>
          </cell>
          <cell r="AB40">
            <v>19.2</v>
          </cell>
        </row>
        <row r="41">
          <cell r="Z41">
            <v>168.21</v>
          </cell>
          <cell r="AA41">
            <v>5395</v>
          </cell>
          <cell r="AB41">
            <v>140.4</v>
          </cell>
        </row>
        <row r="42">
          <cell r="Z42">
            <v>0</v>
          </cell>
          <cell r="AA42">
            <v>54</v>
          </cell>
          <cell r="AB42">
            <v>0.371</v>
          </cell>
        </row>
        <row r="43">
          <cell r="Z43">
            <v>1315.3200000000002</v>
          </cell>
          <cell r="AA43">
            <v>71304</v>
          </cell>
          <cell r="AB43">
            <v>1294.5020000000002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15" zoomScale="70" zoomScaleNormal="70" zoomScaleSheetLayoutView="80" workbookViewId="0">
      <selection activeCell="U43" sqref="U43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5" customFormat="1" ht="16.5" customHeight="1" x14ac:dyDescent="0.25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3"/>
      <c r="M2" s="4"/>
    </row>
    <row r="3" spans="1:23" ht="14.25" customHeight="1" x14ac:dyDescent="0.25">
      <c r="A3" s="117" t="s">
        <v>66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6"/>
      <c r="M3" s="1"/>
    </row>
    <row r="4" spans="1:23" ht="17.25" customHeight="1" x14ac:dyDescent="0.25">
      <c r="A4" s="118" t="s">
        <v>73</v>
      </c>
      <c r="B4" s="118"/>
      <c r="C4" s="118"/>
      <c r="D4" s="118"/>
      <c r="E4" s="118"/>
      <c r="F4" s="119" t="s">
        <v>67</v>
      </c>
      <c r="G4" s="119"/>
      <c r="H4" s="119"/>
      <c r="I4" s="119"/>
      <c r="J4" s="119"/>
      <c r="K4" s="119"/>
      <c r="L4" s="7"/>
      <c r="M4" s="8"/>
    </row>
    <row r="5" spans="1:23" ht="15.75" customHeight="1" x14ac:dyDescent="0.25">
      <c r="A5" s="7"/>
      <c r="B5" s="7"/>
      <c r="C5" s="7"/>
      <c r="D5" s="7"/>
      <c r="E5" s="7"/>
      <c r="F5" s="7"/>
      <c r="G5" s="9"/>
      <c r="H5" s="9"/>
      <c r="I5" s="9"/>
      <c r="J5" s="7"/>
      <c r="K5" s="7"/>
      <c r="L5" s="7"/>
      <c r="M5" s="8"/>
    </row>
    <row r="6" spans="1:23" ht="36" customHeight="1" x14ac:dyDescent="0.25">
      <c r="A6" s="84" t="s">
        <v>1</v>
      </c>
      <c r="B6" s="78" t="s">
        <v>2</v>
      </c>
      <c r="C6" s="79"/>
      <c r="D6" s="80"/>
      <c r="E6" s="120" t="s">
        <v>3</v>
      </c>
      <c r="F6" s="121"/>
      <c r="G6" s="74" t="s">
        <v>4</v>
      </c>
      <c r="H6" s="96"/>
      <c r="I6" s="75"/>
      <c r="J6" s="120" t="s">
        <v>68</v>
      </c>
      <c r="K6" s="121"/>
      <c r="L6" s="97" t="s">
        <v>5</v>
      </c>
      <c r="M6" s="10" t="s">
        <v>6</v>
      </c>
      <c r="N6" s="11" t="s">
        <v>7</v>
      </c>
      <c r="O6" s="100" t="s">
        <v>8</v>
      </c>
    </row>
    <row r="7" spans="1:23" ht="18.75" customHeight="1" x14ac:dyDescent="0.25">
      <c r="A7" s="85"/>
      <c r="B7" s="103" t="s">
        <v>9</v>
      </c>
      <c r="C7" s="105" t="s">
        <v>10</v>
      </c>
      <c r="D7" s="107" t="s">
        <v>11</v>
      </c>
      <c r="E7" s="109" t="s">
        <v>69</v>
      </c>
      <c r="F7" s="110"/>
      <c r="G7" s="111">
        <v>2023</v>
      </c>
      <c r="H7" s="113" t="s">
        <v>12</v>
      </c>
      <c r="I7" s="111" t="s">
        <v>11</v>
      </c>
      <c r="J7" s="115" t="s">
        <v>13</v>
      </c>
      <c r="K7" s="122" t="s">
        <v>14</v>
      </c>
      <c r="L7" s="98"/>
      <c r="M7" s="8" t="s">
        <v>15</v>
      </c>
      <c r="N7" s="12" t="s">
        <v>16</v>
      </c>
      <c r="O7" s="101"/>
      <c r="W7" s="13"/>
    </row>
    <row r="8" spans="1:23" ht="61.5" customHeight="1" x14ac:dyDescent="0.25">
      <c r="A8" s="85"/>
      <c r="B8" s="104"/>
      <c r="C8" s="106"/>
      <c r="D8" s="108"/>
      <c r="E8" s="14" t="s">
        <v>9</v>
      </c>
      <c r="F8" s="14" t="s">
        <v>11</v>
      </c>
      <c r="G8" s="112"/>
      <c r="H8" s="114"/>
      <c r="I8" s="112"/>
      <c r="J8" s="116"/>
      <c r="K8" s="123"/>
      <c r="L8" s="99"/>
      <c r="M8" s="8"/>
      <c r="N8" s="15" t="str">
        <f>'[1]Исходный для набора'!AA7</f>
        <v>2021 год</v>
      </c>
      <c r="O8" s="101"/>
    </row>
    <row r="9" spans="1:23" ht="18" customHeight="1" x14ac:dyDescent="0.25">
      <c r="A9" s="86"/>
      <c r="B9" s="16" t="s">
        <v>17</v>
      </c>
      <c r="C9" s="17" t="s">
        <v>17</v>
      </c>
      <c r="D9" s="17" t="s">
        <v>17</v>
      </c>
      <c r="E9" s="18" t="s">
        <v>18</v>
      </c>
      <c r="F9" s="18" t="s">
        <v>18</v>
      </c>
      <c r="G9" s="78" t="s">
        <v>19</v>
      </c>
      <c r="H9" s="79"/>
      <c r="I9" s="80"/>
      <c r="J9" s="18" t="s">
        <v>17</v>
      </c>
      <c r="K9" s="18" t="s">
        <v>20</v>
      </c>
      <c r="L9" s="18" t="s">
        <v>17</v>
      </c>
      <c r="M9" s="19"/>
      <c r="N9" s="20"/>
      <c r="O9" s="102"/>
    </row>
    <row r="10" spans="1:23" ht="16.8" x14ac:dyDescent="0.25">
      <c r="A10" s="18"/>
      <c r="B10" s="21">
        <v>1</v>
      </c>
      <c r="C10" s="22">
        <v>2</v>
      </c>
      <c r="D10" s="22">
        <v>3</v>
      </c>
      <c r="E10" s="18">
        <v>4</v>
      </c>
      <c r="F10" s="18">
        <v>5</v>
      </c>
      <c r="G10" s="18">
        <v>6</v>
      </c>
      <c r="H10" s="18">
        <v>7</v>
      </c>
      <c r="I10" s="18">
        <v>8</v>
      </c>
      <c r="J10" s="18">
        <v>9</v>
      </c>
      <c r="K10" s="18">
        <v>10</v>
      </c>
      <c r="L10" s="18">
        <v>11</v>
      </c>
      <c r="M10" s="23"/>
      <c r="N10" s="24"/>
      <c r="O10" s="24"/>
    </row>
    <row r="11" spans="1:23" ht="16.8" x14ac:dyDescent="0.3">
      <c r="A11" s="25" t="s">
        <v>21</v>
      </c>
      <c r="B11" s="26">
        <v>46.77</v>
      </c>
      <c r="C11" s="26">
        <v>-1.1099999999999994</v>
      </c>
      <c r="D11" s="26">
        <v>46.5</v>
      </c>
      <c r="E11" s="27">
        <v>1855</v>
      </c>
      <c r="F11" s="27">
        <v>1841</v>
      </c>
      <c r="G11" s="26">
        <v>25.212938005390839</v>
      </c>
      <c r="H11" s="28">
        <v>-0.59838274932614155</v>
      </c>
      <c r="I11" s="26">
        <v>25.258011950027157</v>
      </c>
      <c r="J11" s="26">
        <v>0.27000000000000313</v>
      </c>
      <c r="K11" s="26">
        <v>-4.5073944636317975E-2</v>
      </c>
      <c r="L11" s="26">
        <v>49.63</v>
      </c>
      <c r="M11" s="29">
        <f>'[1]Исходный для набора'!Z9</f>
        <v>47.88</v>
      </c>
      <c r="N11" s="30">
        <f>'[1]Исходный для набора'!AA9</f>
        <v>2072</v>
      </c>
      <c r="O11" s="29">
        <f>'[1]Исходный для набора'!AB9</f>
        <v>47.5</v>
      </c>
    </row>
    <row r="12" spans="1:23" ht="16.8" x14ac:dyDescent="0.3">
      <c r="A12" s="25" t="s">
        <v>22</v>
      </c>
      <c r="B12" s="26">
        <v>215.47</v>
      </c>
      <c r="C12" s="26">
        <v>0.5</v>
      </c>
      <c r="D12" s="26">
        <v>213.6</v>
      </c>
      <c r="E12" s="27">
        <v>10706</v>
      </c>
      <c r="F12" s="27">
        <v>10626</v>
      </c>
      <c r="G12" s="26">
        <v>20.126097515411917</v>
      </c>
      <c r="H12" s="28">
        <v>4.6702783485894628E-2</v>
      </c>
      <c r="I12" s="26">
        <v>20.10163749294184</v>
      </c>
      <c r="J12" s="26">
        <v>1.8700000000000045</v>
      </c>
      <c r="K12" s="26">
        <v>2.4460022470076836E-2</v>
      </c>
      <c r="L12" s="26">
        <v>239.04</v>
      </c>
      <c r="M12" s="29">
        <f>'[1]Исходный для набора'!Z23</f>
        <v>214.97</v>
      </c>
      <c r="N12" s="30">
        <f>'[1]Исходный для набора'!AA23</f>
        <v>10626</v>
      </c>
      <c r="O12" s="29">
        <f>'[1]Исходный для набора'!AB23</f>
        <v>207.9</v>
      </c>
    </row>
    <row r="13" spans="1:23" ht="16.8" x14ac:dyDescent="0.3">
      <c r="A13" s="25" t="s">
        <v>23</v>
      </c>
      <c r="B13" s="26">
        <v>16.350000000000001</v>
      </c>
      <c r="C13" s="26">
        <v>-0.30999999999999872</v>
      </c>
      <c r="D13" s="26">
        <v>14.9</v>
      </c>
      <c r="E13" s="27">
        <v>1015</v>
      </c>
      <c r="F13" s="27">
        <v>1012</v>
      </c>
      <c r="G13" s="26">
        <v>16.108374384236452</v>
      </c>
      <c r="H13" s="28">
        <v>-0.30541871921182562</v>
      </c>
      <c r="I13" s="26">
        <v>14.723320158102768</v>
      </c>
      <c r="J13" s="26">
        <v>1.4500000000000011</v>
      </c>
      <c r="K13" s="26">
        <v>1.3850542261336845</v>
      </c>
      <c r="L13" s="26">
        <v>12.76</v>
      </c>
      <c r="M13" s="29">
        <f>'[1]Исходный для набора'!Z15</f>
        <v>16.66</v>
      </c>
      <c r="N13" s="30">
        <f>'[1]Исходный для набора'!AA15</f>
        <v>927</v>
      </c>
      <c r="O13" s="29">
        <f>'[1]Исходный для набора'!AB15</f>
        <v>15.6</v>
      </c>
    </row>
    <row r="14" spans="1:23" ht="15" hidden="1" customHeight="1" x14ac:dyDescent="0.3">
      <c r="A14" s="25" t="s">
        <v>24</v>
      </c>
      <c r="B14" s="26">
        <v>0</v>
      </c>
      <c r="C14" s="26">
        <v>0</v>
      </c>
      <c r="D14" s="26">
        <v>0</v>
      </c>
      <c r="E14" s="27">
        <v>0</v>
      </c>
      <c r="F14" s="27">
        <v>0</v>
      </c>
      <c r="G14" s="26">
        <v>0</v>
      </c>
      <c r="H14" s="28">
        <v>0</v>
      </c>
      <c r="I14" s="26">
        <v>0</v>
      </c>
      <c r="J14" s="26">
        <v>0</v>
      </c>
      <c r="K14" s="26">
        <v>0</v>
      </c>
      <c r="L14" s="26">
        <v>0</v>
      </c>
      <c r="M14" s="29">
        <f>'[1]Исходный для набора'!Z36</f>
        <v>0</v>
      </c>
      <c r="N14" s="30">
        <f>'[1]Исходный для набора'!AA36</f>
        <v>0</v>
      </c>
      <c r="O14" s="29">
        <f>'[1]Исходный для набора'!AB36</f>
        <v>0</v>
      </c>
    </row>
    <row r="15" spans="1:23" ht="16.8" x14ac:dyDescent="0.3">
      <c r="A15" s="25" t="s">
        <v>25</v>
      </c>
      <c r="B15" s="26">
        <v>4.33</v>
      </c>
      <c r="C15" s="26">
        <v>-0.87000000000000011</v>
      </c>
      <c r="D15" s="26">
        <v>7.7</v>
      </c>
      <c r="E15" s="27">
        <v>602</v>
      </c>
      <c r="F15" s="27">
        <v>1093</v>
      </c>
      <c r="G15" s="26">
        <v>7.1926910299003328</v>
      </c>
      <c r="H15" s="28">
        <v>-1.4451827242524917</v>
      </c>
      <c r="I15" s="26">
        <v>7.0448307410795969</v>
      </c>
      <c r="J15" s="26">
        <v>-3.37</v>
      </c>
      <c r="K15" s="26">
        <v>0.14786028882073587</v>
      </c>
      <c r="L15" s="26">
        <v>4.2</v>
      </c>
      <c r="M15" s="29">
        <f>'[1]Исходный для набора'!Z20</f>
        <v>5.2</v>
      </c>
      <c r="N15" s="30">
        <f>'[1]Исходный для набора'!AA20</f>
        <v>993</v>
      </c>
      <c r="O15" s="29">
        <f>'[1]Исходный для набора'!AB20</f>
        <v>8.4</v>
      </c>
    </row>
    <row r="16" spans="1:23" ht="16.8" x14ac:dyDescent="0.3">
      <c r="A16" s="25" t="s">
        <v>26</v>
      </c>
      <c r="B16" s="26">
        <v>8.59</v>
      </c>
      <c r="C16" s="26">
        <v>0</v>
      </c>
      <c r="D16" s="26">
        <v>7.64</v>
      </c>
      <c r="E16" s="27">
        <v>674</v>
      </c>
      <c r="F16" s="27">
        <v>631</v>
      </c>
      <c r="G16" s="26">
        <v>12.74480712166172</v>
      </c>
      <c r="H16" s="28">
        <v>0</v>
      </c>
      <c r="I16" s="26">
        <v>12.107765451664026</v>
      </c>
      <c r="J16" s="26">
        <v>0.95000000000000018</v>
      </c>
      <c r="K16" s="26">
        <v>0.63704166999769463</v>
      </c>
      <c r="L16" s="26">
        <v>5.66</v>
      </c>
      <c r="M16" s="29">
        <f>'[1]Исходный для набора'!Z30</f>
        <v>8.59</v>
      </c>
      <c r="N16" s="30">
        <f>'[1]Исходный для набора'!AA30</f>
        <v>557</v>
      </c>
      <c r="O16" s="29">
        <f>'[1]Исходный для набора'!AB30</f>
        <v>7.4</v>
      </c>
    </row>
    <row r="17" spans="1:21" ht="16.8" x14ac:dyDescent="0.3">
      <c r="A17" s="25" t="s">
        <v>27</v>
      </c>
      <c r="B17" s="26">
        <v>3.38</v>
      </c>
      <c r="C17" s="26">
        <v>4.0000000000000036E-2</v>
      </c>
      <c r="D17" s="26">
        <v>7.54</v>
      </c>
      <c r="E17" s="27">
        <v>436</v>
      </c>
      <c r="F17" s="27">
        <v>464</v>
      </c>
      <c r="G17" s="26">
        <v>7.7522935779816509</v>
      </c>
      <c r="H17" s="28">
        <v>9.174311926605494E-2</v>
      </c>
      <c r="I17" s="26">
        <v>16.25</v>
      </c>
      <c r="J17" s="26">
        <v>-4.16</v>
      </c>
      <c r="K17" s="26">
        <v>-8.49770642201835</v>
      </c>
      <c r="L17" s="26">
        <v>1.01</v>
      </c>
      <c r="M17" s="29">
        <f>'[1]Исходный для набора'!Z21</f>
        <v>3.34</v>
      </c>
      <c r="N17" s="30">
        <f>'[1]Исходный для набора'!AA21</f>
        <v>805</v>
      </c>
      <c r="O17" s="29">
        <f>'[1]Исходный для набора'!AB21</f>
        <v>13.7</v>
      </c>
    </row>
    <row r="18" spans="1:21" ht="16.8" x14ac:dyDescent="0.3">
      <c r="A18" s="25" t="s">
        <v>28</v>
      </c>
      <c r="B18" s="26">
        <v>45.23</v>
      </c>
      <c r="C18" s="26">
        <v>-0.23000000000000398</v>
      </c>
      <c r="D18" s="26">
        <v>45.9</v>
      </c>
      <c r="E18" s="27">
        <v>2476</v>
      </c>
      <c r="F18" s="27">
        <v>2726</v>
      </c>
      <c r="G18" s="26">
        <v>18.267366720516961</v>
      </c>
      <c r="H18" s="28">
        <v>-9.2891760904684872E-2</v>
      </c>
      <c r="I18" s="26">
        <v>16.837857666911226</v>
      </c>
      <c r="J18" s="26">
        <v>-0.67000000000000171</v>
      </c>
      <c r="K18" s="26">
        <v>1.4295090536057344</v>
      </c>
      <c r="L18" s="26">
        <v>49.23</v>
      </c>
      <c r="M18" s="29">
        <f>'[1]Исходный для набора'!Z33</f>
        <v>45.46</v>
      </c>
      <c r="N18" s="30">
        <f>'[1]Исходный для набора'!AA33</f>
        <v>3214</v>
      </c>
      <c r="O18" s="29">
        <f>'[1]Исходный для набора'!AB33</f>
        <v>57.5</v>
      </c>
    </row>
    <row r="19" spans="1:21" ht="16.8" x14ac:dyDescent="0.3">
      <c r="A19" s="25" t="s">
        <v>29</v>
      </c>
      <c r="B19" s="26">
        <v>8.6</v>
      </c>
      <c r="C19" s="26">
        <v>-0.75999999999999979</v>
      </c>
      <c r="D19" s="26">
        <v>10.6</v>
      </c>
      <c r="E19" s="27">
        <v>677</v>
      </c>
      <c r="F19" s="27">
        <v>798</v>
      </c>
      <c r="G19" s="26">
        <v>12.703101920236337</v>
      </c>
      <c r="H19" s="28">
        <v>-1.1225997045790255</v>
      </c>
      <c r="I19" s="26">
        <v>13.283208020050123</v>
      </c>
      <c r="J19" s="26">
        <v>-2</v>
      </c>
      <c r="K19" s="26">
        <v>-0.58010609981378636</v>
      </c>
      <c r="L19" s="26">
        <v>7.73</v>
      </c>
      <c r="M19" s="29">
        <f>'[1]Исходный для набора'!Z34</f>
        <v>9.36</v>
      </c>
      <c r="N19" s="30">
        <f>'[1]Исходный для набора'!AA34</f>
        <v>724</v>
      </c>
      <c r="O19" s="29">
        <f>'[1]Исходный для набора'!AB34</f>
        <v>10.8</v>
      </c>
      <c r="U19" s="31"/>
    </row>
    <row r="20" spans="1:21" ht="16.8" x14ac:dyDescent="0.3">
      <c r="A20" s="25" t="s">
        <v>30</v>
      </c>
      <c r="B20" s="26">
        <v>8.4</v>
      </c>
      <c r="C20" s="26">
        <v>0</v>
      </c>
      <c r="D20" s="26">
        <v>8</v>
      </c>
      <c r="E20" s="27">
        <v>440</v>
      </c>
      <c r="F20" s="27">
        <v>440</v>
      </c>
      <c r="G20" s="26">
        <v>19.090909090909093</v>
      </c>
      <c r="H20" s="28">
        <v>0</v>
      </c>
      <c r="I20" s="26">
        <v>18.18181818181818</v>
      </c>
      <c r="J20" s="26">
        <v>0.40000000000000036</v>
      </c>
      <c r="K20" s="26">
        <v>0.90909090909091361</v>
      </c>
      <c r="L20" s="26">
        <v>7.7</v>
      </c>
      <c r="M20" s="29">
        <f>'[1]Исходный для набора'!Z39</f>
        <v>8.4</v>
      </c>
      <c r="N20" s="30">
        <f>'[1]Исходный для набора'!AA39</f>
        <v>440</v>
      </c>
      <c r="O20" s="29">
        <f>'[1]Исходный для набора'!AB39</f>
        <v>7</v>
      </c>
    </row>
    <row r="21" spans="1:21" ht="16.8" x14ac:dyDescent="0.3">
      <c r="A21" s="32" t="s">
        <v>31</v>
      </c>
      <c r="B21" s="33">
        <v>357.12</v>
      </c>
      <c r="C21" s="33">
        <v>-2.7399999999999523</v>
      </c>
      <c r="D21" s="33">
        <v>362.38</v>
      </c>
      <c r="E21" s="34">
        <v>18881</v>
      </c>
      <c r="F21" s="34">
        <v>19631</v>
      </c>
      <c r="G21" s="33">
        <v>18.91425242307081</v>
      </c>
      <c r="H21" s="35">
        <v>-0.1451194322334608</v>
      </c>
      <c r="I21" s="33">
        <v>18.459579236921194</v>
      </c>
      <c r="J21" s="33">
        <v>-5.2599999999999909</v>
      </c>
      <c r="K21" s="36">
        <v>0.45467318614961627</v>
      </c>
      <c r="L21" s="33">
        <v>376.96000000000004</v>
      </c>
      <c r="M21" s="29">
        <f>SUM(M11:M20)</f>
        <v>359.85999999999996</v>
      </c>
      <c r="N21" s="37">
        <f>SUM(N11:N20)</f>
        <v>20358</v>
      </c>
      <c r="O21" s="38">
        <f>SUM(O11:O20)</f>
        <v>375.79999999999995</v>
      </c>
    </row>
    <row r="22" spans="1:21" ht="16.8" x14ac:dyDescent="0.3">
      <c r="A22" s="32"/>
      <c r="B22" s="33"/>
      <c r="C22" s="33"/>
      <c r="D22" s="33"/>
      <c r="E22" s="34"/>
      <c r="F22" s="34"/>
      <c r="G22" s="33"/>
      <c r="H22" s="35"/>
      <c r="I22" s="33"/>
      <c r="J22" s="33"/>
      <c r="K22" s="33"/>
      <c r="L22" s="33"/>
      <c r="M22" s="29"/>
      <c r="N22" s="37"/>
      <c r="O22" s="38"/>
    </row>
    <row r="23" spans="1:21" ht="16.8" x14ac:dyDescent="0.3">
      <c r="A23" s="25" t="s">
        <v>32</v>
      </c>
      <c r="B23" s="26">
        <v>10.8</v>
      </c>
      <c r="C23" s="26">
        <v>-0.13999999999999879</v>
      </c>
      <c r="D23" s="26">
        <v>10.14</v>
      </c>
      <c r="E23" s="27">
        <v>678</v>
      </c>
      <c r="F23" s="27">
        <v>740</v>
      </c>
      <c r="G23" s="26">
        <v>15.929203539823009</v>
      </c>
      <c r="H23" s="28">
        <v>-0.20648967551622199</v>
      </c>
      <c r="I23" s="26">
        <v>13.702702702702704</v>
      </c>
      <c r="J23" s="26">
        <v>0.66000000000000014</v>
      </c>
      <c r="K23" s="26">
        <v>2.2265008371203052</v>
      </c>
      <c r="L23" s="26">
        <v>10.4</v>
      </c>
      <c r="M23" s="29">
        <f>'[1]Исходный для набора'!Z12</f>
        <v>10.94</v>
      </c>
      <c r="N23" s="30">
        <f>'[1]Исходный для набора'!AA12</f>
        <v>781</v>
      </c>
      <c r="O23" s="29">
        <f>'[1]Исходный для набора'!AB12</f>
        <v>11.5</v>
      </c>
    </row>
    <row r="24" spans="1:21" ht="16.8" x14ac:dyDescent="0.3">
      <c r="A24" s="25" t="s">
        <v>33</v>
      </c>
      <c r="B24" s="26">
        <v>55.04</v>
      </c>
      <c r="C24" s="26">
        <v>-0.21000000000000085</v>
      </c>
      <c r="D24" s="26">
        <v>51.5</v>
      </c>
      <c r="E24" s="27">
        <v>3333</v>
      </c>
      <c r="F24" s="27">
        <v>3333</v>
      </c>
      <c r="G24" s="26">
        <v>16.513651365136511</v>
      </c>
      <c r="H24" s="28">
        <v>-6.3006300630064516E-2</v>
      </c>
      <c r="I24" s="26">
        <v>15.451545154515451</v>
      </c>
      <c r="J24" s="26">
        <v>3.5399999999999991</v>
      </c>
      <c r="K24" s="26">
        <v>1.0621062106210601</v>
      </c>
      <c r="L24" s="26">
        <v>50.1</v>
      </c>
      <c r="M24" s="29">
        <f>'[1]Исходный для набора'!Z11</f>
        <v>55.25</v>
      </c>
      <c r="N24" s="30">
        <f>'[1]Исходный для набора'!AA11</f>
        <v>3257</v>
      </c>
      <c r="O24" s="29">
        <f>'[1]Исходный для набора'!AB11</f>
        <v>49.9</v>
      </c>
    </row>
    <row r="25" spans="1:21" ht="16.8" x14ac:dyDescent="0.3">
      <c r="A25" s="25" t="s">
        <v>34</v>
      </c>
      <c r="B25" s="26">
        <v>19.07</v>
      </c>
      <c r="C25" s="26">
        <v>-0.17999999999999972</v>
      </c>
      <c r="D25" s="26">
        <v>11.84</v>
      </c>
      <c r="E25" s="27">
        <v>1234</v>
      </c>
      <c r="F25" s="27">
        <v>1051</v>
      </c>
      <c r="G25" s="26">
        <v>15.453808752025932</v>
      </c>
      <c r="H25" s="28">
        <v>-0.14586709886547844</v>
      </c>
      <c r="I25" s="26">
        <v>11.265461465271169</v>
      </c>
      <c r="J25" s="26">
        <v>7.23</v>
      </c>
      <c r="K25" s="26">
        <v>4.1883472867547624</v>
      </c>
      <c r="L25" s="26">
        <v>21.2</v>
      </c>
      <c r="M25" s="29">
        <f>'[1]Исходный для набора'!Z35</f>
        <v>19.25</v>
      </c>
      <c r="N25" s="30">
        <f>'[1]Исходный для набора'!AA35</f>
        <v>2034</v>
      </c>
      <c r="O25" s="29">
        <f>'[1]Исходный для набора'!AB35</f>
        <v>22.7</v>
      </c>
    </row>
    <row r="26" spans="1:21" ht="16.8" x14ac:dyDescent="0.3">
      <c r="A26" s="25" t="s">
        <v>35</v>
      </c>
      <c r="B26" s="26">
        <v>19.3</v>
      </c>
      <c r="C26" s="26">
        <v>-0.41000000000000014</v>
      </c>
      <c r="D26" s="26">
        <v>18.3</v>
      </c>
      <c r="E26" s="27">
        <v>1308</v>
      </c>
      <c r="F26" s="27">
        <v>1262</v>
      </c>
      <c r="G26" s="26">
        <v>14.755351681957187</v>
      </c>
      <c r="H26" s="28">
        <v>-0.31345565749235504</v>
      </c>
      <c r="I26" s="26">
        <v>14.500792393026943</v>
      </c>
      <c r="J26" s="26">
        <v>1</v>
      </c>
      <c r="K26" s="26">
        <v>0.25455928893024371</v>
      </c>
      <c r="L26" s="26">
        <v>21.19</v>
      </c>
      <c r="M26" s="29">
        <f>'[1]Исходный для набора'!Z16</f>
        <v>19.71</v>
      </c>
      <c r="N26" s="30">
        <f>'[1]Исходный для набора'!AA16</f>
        <v>1255</v>
      </c>
      <c r="O26" s="29">
        <f>'[1]Исходный для набора'!AB16</f>
        <v>23.8</v>
      </c>
    </row>
    <row r="27" spans="1:21" ht="16.8" x14ac:dyDescent="0.3">
      <c r="A27" s="25" t="s">
        <v>36</v>
      </c>
      <c r="B27" s="26">
        <v>4.16</v>
      </c>
      <c r="C27" s="26">
        <v>-9.9999999999997868E-3</v>
      </c>
      <c r="D27" s="26">
        <v>4.34</v>
      </c>
      <c r="E27" s="27">
        <v>382</v>
      </c>
      <c r="F27" s="27">
        <v>378</v>
      </c>
      <c r="G27" s="26">
        <v>10.890052356020943</v>
      </c>
      <c r="H27" s="28">
        <v>-2.6178010471202384E-2</v>
      </c>
      <c r="I27" s="26">
        <v>11.481481481481481</v>
      </c>
      <c r="J27" s="26">
        <v>-0.17999999999999972</v>
      </c>
      <c r="K27" s="26">
        <v>-0.59142912546053772</v>
      </c>
      <c r="L27" s="26">
        <v>3.62</v>
      </c>
      <c r="M27" s="29">
        <f>'[1]Исходный для набора'!Z13</f>
        <v>4.17</v>
      </c>
      <c r="N27" s="30">
        <f>'[1]Исходный для набора'!AA13</f>
        <v>314</v>
      </c>
      <c r="O27" s="29">
        <f>'[1]Исходный для набора'!AB13</f>
        <v>4.96</v>
      </c>
    </row>
    <row r="28" spans="1:21" ht="16.8" x14ac:dyDescent="0.3">
      <c r="A28" s="25" t="s">
        <v>37</v>
      </c>
      <c r="B28" s="26">
        <v>12</v>
      </c>
      <c r="C28" s="26">
        <v>0</v>
      </c>
      <c r="D28" s="26">
        <v>14.1</v>
      </c>
      <c r="E28" s="27">
        <v>760</v>
      </c>
      <c r="F28" s="27">
        <v>760</v>
      </c>
      <c r="G28" s="26">
        <v>15.789473684210527</v>
      </c>
      <c r="H28" s="28">
        <v>0</v>
      </c>
      <c r="I28" s="26">
        <v>18.55263157894737</v>
      </c>
      <c r="J28" s="26">
        <v>-2.0999999999999996</v>
      </c>
      <c r="K28" s="26">
        <v>-2.7631578947368425</v>
      </c>
      <c r="L28" s="26">
        <v>14.6</v>
      </c>
      <c r="M28" s="29">
        <f>'[1]Исходный для набора'!Z27</f>
        <v>12</v>
      </c>
      <c r="N28" s="30">
        <f>'[1]Исходный для набора'!AA27</f>
        <v>760</v>
      </c>
      <c r="O28" s="29">
        <f>'[1]Исходный для набора'!AB27</f>
        <v>12.8</v>
      </c>
    </row>
    <row r="29" spans="1:21" s="39" customFormat="1" ht="14.25" customHeight="1" x14ac:dyDescent="0.3">
      <c r="A29" s="32" t="s">
        <v>31</v>
      </c>
      <c r="B29" s="33">
        <v>120.36999999999999</v>
      </c>
      <c r="C29" s="33">
        <v>-0.95000000000001705</v>
      </c>
      <c r="D29" s="33">
        <v>110.22</v>
      </c>
      <c r="E29" s="34">
        <v>7695</v>
      </c>
      <c r="F29" s="34">
        <v>7524</v>
      </c>
      <c r="G29" s="33">
        <v>15.642625081221571</v>
      </c>
      <c r="H29" s="35">
        <v>-0.12345679012345734</v>
      </c>
      <c r="I29" s="33">
        <v>14.649122807017543</v>
      </c>
      <c r="J29" s="33">
        <v>10.149999999999991</v>
      </c>
      <c r="K29" s="36">
        <v>0.99350227420402781</v>
      </c>
      <c r="L29" s="33">
        <v>121.11</v>
      </c>
      <c r="M29" s="38">
        <f>SUM(M23:M28)</f>
        <v>121.32000000000001</v>
      </c>
      <c r="N29" s="37">
        <f>SUM(N23:N28)</f>
        <v>8401</v>
      </c>
      <c r="O29" s="38">
        <f>SUM(O23:O28)</f>
        <v>125.65999999999998</v>
      </c>
    </row>
    <row r="30" spans="1:21" s="39" customFormat="1" ht="14.25" customHeight="1" x14ac:dyDescent="0.3">
      <c r="A30" s="32"/>
      <c r="B30" s="33"/>
      <c r="C30" s="33"/>
      <c r="D30" s="33"/>
      <c r="E30" s="34"/>
      <c r="F30" s="34"/>
      <c r="G30" s="33"/>
      <c r="H30" s="35"/>
      <c r="I30" s="33"/>
      <c r="J30" s="33"/>
      <c r="K30" s="33"/>
      <c r="L30" s="33"/>
      <c r="M30" s="38"/>
      <c r="N30" s="37"/>
      <c r="O30" s="38"/>
    </row>
    <row r="31" spans="1:21" ht="14.25" customHeight="1" x14ac:dyDescent="0.3">
      <c r="A31" s="25" t="s">
        <v>38</v>
      </c>
      <c r="B31" s="26">
        <v>3.18</v>
      </c>
      <c r="C31" s="26">
        <v>0</v>
      </c>
      <c r="D31" s="26">
        <v>3.74</v>
      </c>
      <c r="E31" s="27">
        <v>417</v>
      </c>
      <c r="F31" s="27">
        <v>363</v>
      </c>
      <c r="G31" s="26">
        <v>7.6258992805755392</v>
      </c>
      <c r="H31" s="28">
        <v>0</v>
      </c>
      <c r="I31" s="26">
        <v>10.303030303030303</v>
      </c>
      <c r="J31" s="26">
        <v>-0.56000000000000005</v>
      </c>
      <c r="K31" s="26">
        <v>-2.6771310224547635</v>
      </c>
      <c r="L31" s="26">
        <v>2.78</v>
      </c>
      <c r="M31" s="29">
        <f>'[1]Исходный для набора'!Z10</f>
        <v>3.18</v>
      </c>
      <c r="N31" s="30">
        <f>'[1]Исходный для набора'!AA10</f>
        <v>566</v>
      </c>
      <c r="O31" s="29">
        <f>'[1]Исходный для набора'!AB10</f>
        <v>4.8</v>
      </c>
    </row>
    <row r="32" spans="1:21" ht="16.8" x14ac:dyDescent="0.3">
      <c r="A32" s="25" t="s">
        <v>39</v>
      </c>
      <c r="B32" s="26">
        <v>0.71</v>
      </c>
      <c r="C32" s="26">
        <v>1.0000000000000009E-2</v>
      </c>
      <c r="D32" s="26">
        <v>0.84</v>
      </c>
      <c r="E32" s="27">
        <v>101</v>
      </c>
      <c r="F32" s="27">
        <v>60</v>
      </c>
      <c r="G32" s="26">
        <v>7.0297029702970288</v>
      </c>
      <c r="H32" s="28">
        <v>9.9009900990099098E-2</v>
      </c>
      <c r="I32" s="26">
        <v>14</v>
      </c>
      <c r="J32" s="26">
        <v>-0.13</v>
      </c>
      <c r="K32" s="26">
        <v>-6.9702970297029712</v>
      </c>
      <c r="L32" s="26">
        <v>0.56000000000000005</v>
      </c>
      <c r="M32" s="29">
        <f>'[1]Исходный для набора'!Z14</f>
        <v>0.7</v>
      </c>
      <c r="N32" s="30">
        <f>'[1]Исходный для набора'!AA14</f>
        <v>296</v>
      </c>
      <c r="O32" s="29">
        <f>'[1]Исходный для набора'!AB14</f>
        <v>2.4</v>
      </c>
    </row>
    <row r="33" spans="1:15" ht="16.8" x14ac:dyDescent="0.3">
      <c r="A33" s="25" t="s">
        <v>40</v>
      </c>
      <c r="B33" s="26">
        <v>1.1000000000000001</v>
      </c>
      <c r="C33" s="26">
        <v>0</v>
      </c>
      <c r="D33" s="26">
        <v>1.24</v>
      </c>
      <c r="E33" s="27">
        <v>100</v>
      </c>
      <c r="F33" s="27">
        <v>100</v>
      </c>
      <c r="G33" s="26">
        <v>11.000000000000002</v>
      </c>
      <c r="H33" s="28">
        <v>0</v>
      </c>
      <c r="I33" s="26">
        <v>12.4</v>
      </c>
      <c r="J33" s="26">
        <v>-0.1399999999999999</v>
      </c>
      <c r="K33" s="26">
        <v>-1.3999999999999986</v>
      </c>
      <c r="L33" s="26">
        <v>0.55000000000000004</v>
      </c>
      <c r="M33" s="29">
        <f>'[1]Исходный для набора'!Z37</f>
        <v>1.1000000000000001</v>
      </c>
      <c r="N33" s="30">
        <f>'[1]Исходный для набора'!AA37</f>
        <v>100</v>
      </c>
      <c r="O33" s="29">
        <f>'[1]Исходный для набора'!AB37</f>
        <v>1.2010000000000001</v>
      </c>
    </row>
    <row r="34" spans="1:15" ht="16.8" x14ac:dyDescent="0.3">
      <c r="A34" s="25" t="s">
        <v>41</v>
      </c>
      <c r="B34" s="26">
        <v>114.3</v>
      </c>
      <c r="C34" s="26">
        <v>-1.5</v>
      </c>
      <c r="D34" s="26">
        <v>99.7</v>
      </c>
      <c r="E34" s="27">
        <v>4971</v>
      </c>
      <c r="F34" s="27">
        <v>5451</v>
      </c>
      <c r="G34" s="26">
        <v>22.993361496680748</v>
      </c>
      <c r="H34" s="28">
        <v>-0.30175015087507262</v>
      </c>
      <c r="I34" s="26">
        <v>18.290221977618788</v>
      </c>
      <c r="J34" s="26">
        <v>14.599999999999994</v>
      </c>
      <c r="K34" s="26">
        <v>4.7031395190619598</v>
      </c>
      <c r="L34" s="26">
        <v>124.6</v>
      </c>
      <c r="M34" s="29">
        <f>'[1]Исходный для набора'!Z29</f>
        <v>115.8</v>
      </c>
      <c r="N34" s="30">
        <f>'[1]Исходный для набора'!AA29</f>
        <v>9037</v>
      </c>
      <c r="O34" s="29">
        <f>'[1]Исходный для набора'!AB29</f>
        <v>141.5</v>
      </c>
    </row>
    <row r="35" spans="1:15" ht="16.8" x14ac:dyDescent="0.3">
      <c r="A35" s="25" t="s">
        <v>42</v>
      </c>
      <c r="B35" s="26">
        <v>203.93</v>
      </c>
      <c r="C35" s="26">
        <v>0.61000000000001364</v>
      </c>
      <c r="D35" s="26">
        <v>191.5</v>
      </c>
      <c r="E35" s="27">
        <v>7274</v>
      </c>
      <c r="F35" s="27">
        <v>7269</v>
      </c>
      <c r="G35" s="26">
        <v>28.035468792961233</v>
      </c>
      <c r="H35" s="28">
        <v>8.3860324443225664E-2</v>
      </c>
      <c r="I35" s="26">
        <v>26.344751685238684</v>
      </c>
      <c r="J35" s="26">
        <v>12.430000000000007</v>
      </c>
      <c r="K35" s="26">
        <v>1.6907171077225485</v>
      </c>
      <c r="L35" s="26">
        <v>198.76</v>
      </c>
      <c r="M35" s="29">
        <f>'[1]Исходный для набора'!Z38</f>
        <v>203.32</v>
      </c>
      <c r="N35" s="30">
        <f>'[1]Исходный для набора'!AA38</f>
        <v>7119</v>
      </c>
      <c r="O35" s="29">
        <f>'[1]Исходный для набора'!AB38</f>
        <v>193.2</v>
      </c>
    </row>
    <row r="36" spans="1:15" ht="16.8" x14ac:dyDescent="0.3">
      <c r="A36" s="25" t="s">
        <v>43</v>
      </c>
      <c r="B36" s="26">
        <v>19.510000000000002</v>
      </c>
      <c r="C36" s="26">
        <v>-0.69999999999999929</v>
      </c>
      <c r="D36" s="26">
        <v>21.3</v>
      </c>
      <c r="E36" s="27">
        <v>1413</v>
      </c>
      <c r="F36" s="27">
        <v>1426</v>
      </c>
      <c r="G36" s="26">
        <v>13.80750176928521</v>
      </c>
      <c r="H36" s="28">
        <v>-0.49539985845718348</v>
      </c>
      <c r="I36" s="26">
        <v>14.936886395511921</v>
      </c>
      <c r="J36" s="26">
        <v>-1.7899999999999991</v>
      </c>
      <c r="K36" s="26">
        <v>-1.1293846262267113</v>
      </c>
      <c r="L36" s="26">
        <v>20.81</v>
      </c>
      <c r="M36" s="29">
        <f>'[1]Исходный для набора'!Z40</f>
        <v>20.21</v>
      </c>
      <c r="N36" s="30">
        <f>'[1]Исходный для набора'!AA40</f>
        <v>1783</v>
      </c>
      <c r="O36" s="29">
        <f>'[1]Исходный для набора'!AB40</f>
        <v>19.2</v>
      </c>
    </row>
    <row r="37" spans="1:15" ht="16.8" x14ac:dyDescent="0.3">
      <c r="A37" s="25" t="s">
        <v>44</v>
      </c>
      <c r="B37" s="26">
        <v>36.53</v>
      </c>
      <c r="C37" s="26">
        <v>0.85999999999999943</v>
      </c>
      <c r="D37" s="26">
        <v>33.299999999999997</v>
      </c>
      <c r="E37" s="27">
        <v>1593</v>
      </c>
      <c r="F37" s="27">
        <v>1500</v>
      </c>
      <c r="G37" s="26">
        <v>22.931575643440052</v>
      </c>
      <c r="H37" s="28">
        <v>0.53986189579410038</v>
      </c>
      <c r="I37" s="26">
        <v>22.199999999999996</v>
      </c>
      <c r="J37" s="26">
        <v>3.230000000000004</v>
      </c>
      <c r="K37" s="26">
        <v>0.73157564344005621</v>
      </c>
      <c r="L37" s="26">
        <v>38.24</v>
      </c>
      <c r="M37" s="29">
        <f>'[1]Исходный для набора'!Z31</f>
        <v>35.67</v>
      </c>
      <c r="N37" s="30">
        <f>'[1]Исходный для набора'!AA31</f>
        <v>1800</v>
      </c>
      <c r="O37" s="29">
        <f>'[1]Исходный для набора'!AB31</f>
        <v>30.7</v>
      </c>
    </row>
    <row r="38" spans="1:15" s="39" customFormat="1" ht="16.8" x14ac:dyDescent="0.3">
      <c r="A38" s="32" t="s">
        <v>31</v>
      </c>
      <c r="B38" s="33">
        <v>379.26</v>
      </c>
      <c r="C38" s="33">
        <v>-0.72000000000002728</v>
      </c>
      <c r="D38" s="33">
        <v>351.62</v>
      </c>
      <c r="E38" s="34">
        <v>15869</v>
      </c>
      <c r="F38" s="34">
        <v>16169</v>
      </c>
      <c r="G38" s="33">
        <v>23.899426554918392</v>
      </c>
      <c r="H38" s="35">
        <v>-4.5371478984186808E-2</v>
      </c>
      <c r="I38" s="33">
        <v>21.746552044034882</v>
      </c>
      <c r="J38" s="33">
        <v>27.639999999999986</v>
      </c>
      <c r="K38" s="36">
        <v>2.1528745108835103</v>
      </c>
      <c r="L38" s="33">
        <v>386.3</v>
      </c>
      <c r="M38" s="38">
        <f>SUM(M31:M37)</f>
        <v>379.98</v>
      </c>
      <c r="N38" s="37">
        <f>SUM(N31:N37)</f>
        <v>20701</v>
      </c>
      <c r="O38" s="38">
        <f>SUM(O31:O37)</f>
        <v>393.00099999999998</v>
      </c>
    </row>
    <row r="39" spans="1:15" s="39" customFormat="1" ht="16.8" x14ac:dyDescent="0.3">
      <c r="A39" s="32"/>
      <c r="B39" s="33"/>
      <c r="C39" s="33"/>
      <c r="D39" s="33"/>
      <c r="E39" s="34"/>
      <c r="F39" s="34"/>
      <c r="G39" s="33"/>
      <c r="H39" s="35"/>
      <c r="I39" s="33"/>
      <c r="J39" s="33"/>
      <c r="K39" s="33"/>
      <c r="L39" s="33"/>
      <c r="M39" s="38"/>
      <c r="N39" s="37"/>
      <c r="O39" s="38"/>
    </row>
    <row r="40" spans="1:15" ht="16.8" x14ac:dyDescent="0.3">
      <c r="A40" s="25" t="s">
        <v>45</v>
      </c>
      <c r="B40" s="26">
        <v>7.47</v>
      </c>
      <c r="C40" s="26">
        <v>0</v>
      </c>
      <c r="D40" s="26">
        <v>6.6</v>
      </c>
      <c r="E40" s="27">
        <v>845</v>
      </c>
      <c r="F40" s="27">
        <v>825</v>
      </c>
      <c r="G40" s="26">
        <v>8.8402366863905328</v>
      </c>
      <c r="H40" s="28">
        <v>0</v>
      </c>
      <c r="I40" s="26">
        <v>8</v>
      </c>
      <c r="J40" s="26">
        <v>0.87000000000000011</v>
      </c>
      <c r="K40" s="26">
        <v>0.84023668639053284</v>
      </c>
      <c r="L40" s="26">
        <v>7.39</v>
      </c>
      <c r="M40" s="29">
        <f>'[1]Исходный для набора'!Z18</f>
        <v>7.47</v>
      </c>
      <c r="N40" s="30">
        <f>'[1]Исходный для набора'!AA18</f>
        <v>823</v>
      </c>
      <c r="O40" s="29">
        <f>'[1]Исходный для набора'!AB18</f>
        <v>6.5</v>
      </c>
    </row>
    <row r="41" spans="1:15" ht="16.8" x14ac:dyDescent="0.3">
      <c r="A41" s="25" t="s">
        <v>46</v>
      </c>
      <c r="B41" s="26">
        <v>168.22</v>
      </c>
      <c r="C41" s="26">
        <v>9.9999999999909051E-3</v>
      </c>
      <c r="D41" s="26">
        <v>143.54</v>
      </c>
      <c r="E41" s="27">
        <v>5886</v>
      </c>
      <c r="F41" s="27">
        <v>5905</v>
      </c>
      <c r="G41" s="26">
        <v>28.579680598029224</v>
      </c>
      <c r="H41" s="28">
        <v>1.6989466530752395E-3</v>
      </c>
      <c r="I41" s="26">
        <v>24.308213378492802</v>
      </c>
      <c r="J41" s="26">
        <v>24.680000000000007</v>
      </c>
      <c r="K41" s="17">
        <v>4.2714672195364223</v>
      </c>
      <c r="L41" s="26">
        <v>155.88</v>
      </c>
      <c r="M41" s="29">
        <f>'[1]Исходный для набора'!Z41</f>
        <v>168.21</v>
      </c>
      <c r="N41" s="30">
        <f>'[1]Исходный для набора'!AA41</f>
        <v>5395</v>
      </c>
      <c r="O41" s="29">
        <f>'[1]Исходный для набора'!AB41</f>
        <v>140.4</v>
      </c>
    </row>
    <row r="42" spans="1:15" ht="16.8" x14ac:dyDescent="0.3">
      <c r="A42" s="25" t="s">
        <v>47</v>
      </c>
      <c r="B42" s="26">
        <v>43.63</v>
      </c>
      <c r="C42" s="26">
        <v>1.25</v>
      </c>
      <c r="D42" s="26">
        <v>41.1</v>
      </c>
      <c r="E42" s="27">
        <v>2583</v>
      </c>
      <c r="F42" s="27">
        <v>2582</v>
      </c>
      <c r="G42" s="26">
        <v>16.891211769260551</v>
      </c>
      <c r="H42" s="28">
        <v>0.48393341076268115</v>
      </c>
      <c r="I42" s="26">
        <v>15.917893106119289</v>
      </c>
      <c r="J42" s="26">
        <v>2.5300000000000011</v>
      </c>
      <c r="K42" s="26">
        <v>0.97331866314126181</v>
      </c>
      <c r="L42" s="26">
        <v>39.18</v>
      </c>
      <c r="M42" s="29">
        <f>'[1]Исходный для набора'!Z28</f>
        <v>42.38</v>
      </c>
      <c r="N42" s="30">
        <f>'[1]Исходный для набора'!AA28</f>
        <v>3207</v>
      </c>
      <c r="O42" s="29">
        <f>'[1]Исходный для набора'!AB28</f>
        <v>43.4</v>
      </c>
    </row>
    <row r="43" spans="1:15" ht="16.8" x14ac:dyDescent="0.3">
      <c r="A43" s="25" t="s">
        <v>48</v>
      </c>
      <c r="B43" s="26">
        <v>0</v>
      </c>
      <c r="C43" s="26">
        <v>0</v>
      </c>
      <c r="D43" s="26">
        <v>0</v>
      </c>
      <c r="E43" s="27">
        <v>0</v>
      </c>
      <c r="F43" s="27">
        <v>0.01</v>
      </c>
      <c r="G43" s="26">
        <v>0</v>
      </c>
      <c r="H43" s="28">
        <v>0</v>
      </c>
      <c r="I43" s="26">
        <v>0</v>
      </c>
      <c r="J43" s="26">
        <v>0</v>
      </c>
      <c r="K43" s="26">
        <v>0</v>
      </c>
      <c r="L43" s="26">
        <v>0</v>
      </c>
      <c r="M43" s="29">
        <f>'[1]Исходный для набора'!Z24</f>
        <v>0</v>
      </c>
      <c r="N43" s="30">
        <f>'[1]Исходный для набора'!AA24</f>
        <v>501</v>
      </c>
      <c r="O43" s="29">
        <f>'[1]Исходный для набора'!AB24</f>
        <v>8.4</v>
      </c>
    </row>
    <row r="44" spans="1:15" ht="16.8" x14ac:dyDescent="0.3">
      <c r="A44" s="25" t="s">
        <v>49</v>
      </c>
      <c r="B44" s="26">
        <v>0.92</v>
      </c>
      <c r="C44" s="26">
        <v>3.0000000000000027E-2</v>
      </c>
      <c r="D44" s="40">
        <v>1.4490000000000001</v>
      </c>
      <c r="E44" s="27">
        <v>150</v>
      </c>
      <c r="F44" s="27">
        <v>150</v>
      </c>
      <c r="G44" s="26">
        <v>6.1333333333333337</v>
      </c>
      <c r="H44" s="28">
        <v>0.20000000000000107</v>
      </c>
      <c r="I44" s="26">
        <v>9.66</v>
      </c>
      <c r="J44" s="26">
        <v>-0.52900000000000003</v>
      </c>
      <c r="K44" s="26">
        <v>-3.5266666666666664</v>
      </c>
      <c r="L44" s="26">
        <v>0.81</v>
      </c>
      <c r="M44" s="29">
        <f>'[1]Исходный для набора'!Z19</f>
        <v>0.89</v>
      </c>
      <c r="N44" s="30">
        <f>'[1]Исходный для набора'!AA19</f>
        <v>120</v>
      </c>
      <c r="O44" s="29">
        <f>'[1]Исходный для набора'!AB19</f>
        <v>1.4</v>
      </c>
    </row>
    <row r="45" spans="1:15" ht="16.8" x14ac:dyDescent="0.3">
      <c r="A45" s="25" t="s">
        <v>50</v>
      </c>
      <c r="B45" s="26">
        <v>128.27000000000001</v>
      </c>
      <c r="C45" s="26">
        <v>0.20000000000001705</v>
      </c>
      <c r="D45" s="26">
        <v>121.2</v>
      </c>
      <c r="E45" s="27">
        <v>7284</v>
      </c>
      <c r="F45" s="27">
        <v>7300</v>
      </c>
      <c r="G45" s="26">
        <v>17.60982976386601</v>
      </c>
      <c r="H45" s="28">
        <v>2.7457440966504265E-2</v>
      </c>
      <c r="I45" s="26">
        <v>16.602739726027398</v>
      </c>
      <c r="J45" s="26">
        <v>7.0700000000000074</v>
      </c>
      <c r="K45" s="26">
        <v>1.0070900378386121</v>
      </c>
      <c r="L45" s="26">
        <v>129.19</v>
      </c>
      <c r="M45" s="29">
        <f>'[1]Исходный для набора'!Z26</f>
        <v>128.07</v>
      </c>
      <c r="N45" s="30">
        <f>'[1]Исходный для набора'!AA26</f>
        <v>7266</v>
      </c>
      <c r="O45" s="29">
        <f>'[1]Исходный для набора'!AB26</f>
        <v>124.1</v>
      </c>
    </row>
    <row r="46" spans="1:15" ht="16.8" x14ac:dyDescent="0.3">
      <c r="A46" s="25" t="s">
        <v>51</v>
      </c>
      <c r="B46" s="26">
        <v>105.4</v>
      </c>
      <c r="C46" s="26">
        <v>1.7000000000000028</v>
      </c>
      <c r="D46" s="26">
        <v>86.6</v>
      </c>
      <c r="E46" s="27">
        <v>4299</v>
      </c>
      <c r="F46" s="27">
        <v>4038</v>
      </c>
      <c r="G46" s="26">
        <v>24.517329611537569</v>
      </c>
      <c r="H46" s="28">
        <v>0.39544080018609407</v>
      </c>
      <c r="I46" s="26">
        <v>21.446260525012381</v>
      </c>
      <c r="J46" s="26">
        <v>18.800000000000011</v>
      </c>
      <c r="K46" s="26">
        <v>3.0710690865251884</v>
      </c>
      <c r="L46" s="26">
        <v>108.3</v>
      </c>
      <c r="M46" s="29">
        <f>'[1]Исходный для набора'!Z25</f>
        <v>103.7</v>
      </c>
      <c r="N46" s="30">
        <f>'[1]Исходный для набора'!AA25</f>
        <v>3958</v>
      </c>
      <c r="O46" s="29">
        <f>'[1]Исходный для набора'!AB25</f>
        <v>71.099999999999994</v>
      </c>
    </row>
    <row r="47" spans="1:15" s="39" customFormat="1" ht="16.8" x14ac:dyDescent="0.3">
      <c r="A47" s="32" t="s">
        <v>31</v>
      </c>
      <c r="B47" s="33">
        <v>453.90999999999997</v>
      </c>
      <c r="C47" s="33">
        <v>3.1899999999999977</v>
      </c>
      <c r="D47" s="33">
        <v>400.48900000000003</v>
      </c>
      <c r="E47" s="34">
        <v>21047</v>
      </c>
      <c r="F47" s="34">
        <v>20800.010000000002</v>
      </c>
      <c r="G47" s="33">
        <v>21.566494037154939</v>
      </c>
      <c r="H47" s="35">
        <v>0.15156554378296505</v>
      </c>
      <c r="I47" s="33">
        <v>19.254269589293465</v>
      </c>
      <c r="J47" s="33">
        <v>53.420999999999935</v>
      </c>
      <c r="K47" s="36">
        <v>2.3122244478614746</v>
      </c>
      <c r="L47" s="33">
        <v>440.75</v>
      </c>
      <c r="M47" s="38">
        <f>SUM(M40:M46)</f>
        <v>450.71999999999997</v>
      </c>
      <c r="N47" s="37">
        <f>SUM(N40:N46)</f>
        <v>21270</v>
      </c>
      <c r="O47" s="38">
        <f>SUM(O40:O46)</f>
        <v>395.30000000000007</v>
      </c>
    </row>
    <row r="48" spans="1:15" s="39" customFormat="1" ht="16.8" x14ac:dyDescent="0.3">
      <c r="A48" s="32"/>
      <c r="B48" s="33"/>
      <c r="C48" s="33"/>
      <c r="D48" s="33"/>
      <c r="E48" s="34"/>
      <c r="F48" s="34"/>
      <c r="G48" s="33"/>
      <c r="H48" s="35"/>
      <c r="I48" s="33"/>
      <c r="J48" s="33"/>
      <c r="K48" s="33"/>
      <c r="L48" s="33"/>
      <c r="M48" s="38"/>
      <c r="N48" s="37"/>
      <c r="O48" s="38"/>
    </row>
    <row r="49" spans="1:15" ht="16.8" x14ac:dyDescent="0.3">
      <c r="A49" s="25" t="s">
        <v>52</v>
      </c>
      <c r="B49" s="26">
        <v>2.08</v>
      </c>
      <c r="C49" s="26">
        <v>1.0000000000000231E-2</v>
      </c>
      <c r="D49" s="26">
        <v>1.9</v>
      </c>
      <c r="E49" s="27">
        <v>185</v>
      </c>
      <c r="F49" s="27">
        <v>186</v>
      </c>
      <c r="G49" s="26">
        <v>11.243243243243244</v>
      </c>
      <c r="H49" s="28">
        <v>5.405405405405439E-2</v>
      </c>
      <c r="I49" s="26">
        <v>10.215053763440858</v>
      </c>
      <c r="J49" s="26">
        <v>0.18000000000000016</v>
      </c>
      <c r="K49" s="26">
        <v>1.0281894798023856</v>
      </c>
      <c r="L49" s="26">
        <v>1.81</v>
      </c>
      <c r="M49" s="29">
        <f>'[1]Исходный для набора'!Z17</f>
        <v>2.0699999999999998</v>
      </c>
      <c r="N49" s="30">
        <f>'[1]Исходный для набора'!AA17</f>
        <v>186</v>
      </c>
      <c r="O49" s="29">
        <f>'[1]Исходный для набора'!AB17</f>
        <v>2.0299999999999998</v>
      </c>
    </row>
    <row r="50" spans="1:15" ht="16.8" x14ac:dyDescent="0.3">
      <c r="A50" s="25" t="s">
        <v>53</v>
      </c>
      <c r="B50" s="26">
        <v>0.4</v>
      </c>
      <c r="C50" s="26">
        <v>0</v>
      </c>
      <c r="D50" s="26">
        <v>0.34</v>
      </c>
      <c r="E50" s="27">
        <v>40</v>
      </c>
      <c r="F50" s="27">
        <v>36</v>
      </c>
      <c r="G50" s="26">
        <v>10</v>
      </c>
      <c r="H50" s="28">
        <v>0</v>
      </c>
      <c r="I50" s="26">
        <v>9.4444444444444446</v>
      </c>
      <c r="J50" s="26">
        <v>0.06</v>
      </c>
      <c r="K50" s="26">
        <v>0.55555555555555536</v>
      </c>
      <c r="L50" s="26">
        <v>0.3</v>
      </c>
      <c r="M50" s="29">
        <f>'[1]Исходный для набора'!Z22</f>
        <v>0.4</v>
      </c>
      <c r="N50" s="30">
        <f>'[1]Исходный для набора'!AA22</f>
        <v>242</v>
      </c>
      <c r="O50" s="29">
        <f>'[1]Исходный для набора'!AB22</f>
        <v>1.5</v>
      </c>
    </row>
    <row r="51" spans="1:15" ht="16.8" x14ac:dyDescent="0.3">
      <c r="A51" s="25" t="s">
        <v>54</v>
      </c>
      <c r="B51" s="26">
        <v>0.97</v>
      </c>
      <c r="C51" s="26">
        <v>0</v>
      </c>
      <c r="D51" s="26">
        <v>0.96</v>
      </c>
      <c r="E51" s="27">
        <v>106</v>
      </c>
      <c r="F51" s="27">
        <v>101</v>
      </c>
      <c r="G51" s="26">
        <v>9.1509433962264151</v>
      </c>
      <c r="H51" s="28">
        <v>0</v>
      </c>
      <c r="I51" s="26">
        <v>9.5049504950495045</v>
      </c>
      <c r="J51" s="26">
        <v>1.0000000000000009E-2</v>
      </c>
      <c r="K51" s="26">
        <v>-0.35400709882308945</v>
      </c>
      <c r="L51" s="26">
        <v>0.4</v>
      </c>
      <c r="M51" s="29">
        <f>'[1]Исходный для набора'!Z32</f>
        <v>0.97</v>
      </c>
      <c r="N51" s="30">
        <f>'[1]Исходный для набора'!AA32</f>
        <v>92</v>
      </c>
      <c r="O51" s="29">
        <f>'[1]Исходный для набора'!AB32</f>
        <v>0.84</v>
      </c>
    </row>
    <row r="52" spans="1:15" ht="16.8" x14ac:dyDescent="0.3">
      <c r="A52" s="25" t="s">
        <v>55</v>
      </c>
      <c r="B52" s="26">
        <v>0</v>
      </c>
      <c r="C52" s="26">
        <v>0</v>
      </c>
      <c r="D52" s="26">
        <v>0</v>
      </c>
      <c r="E52" s="27">
        <v>0</v>
      </c>
      <c r="F52" s="27">
        <v>0</v>
      </c>
      <c r="G52" s="26">
        <v>0</v>
      </c>
      <c r="H52" s="28">
        <v>0</v>
      </c>
      <c r="I52" s="26">
        <v>0</v>
      </c>
      <c r="J52" s="26">
        <v>0</v>
      </c>
      <c r="K52" s="26">
        <v>0</v>
      </c>
      <c r="L52" s="26">
        <v>0</v>
      </c>
      <c r="M52" s="29">
        <f>'[1]Исходный для набора'!Z42</f>
        <v>0</v>
      </c>
      <c r="N52" s="30">
        <f>'[1]Исходный для набора'!AA42</f>
        <v>54</v>
      </c>
      <c r="O52" s="29">
        <f>'[1]Исходный для набора'!AB42</f>
        <v>0.371</v>
      </c>
    </row>
    <row r="53" spans="1:15" s="39" customFormat="1" ht="16.8" x14ac:dyDescent="0.3">
      <c r="A53" s="32" t="s">
        <v>31</v>
      </c>
      <c r="B53" s="33">
        <v>3.45</v>
      </c>
      <c r="C53" s="33">
        <v>1.0000000000000675E-2</v>
      </c>
      <c r="D53" s="33">
        <v>3.1999999999999997</v>
      </c>
      <c r="E53" s="34">
        <v>331</v>
      </c>
      <c r="F53" s="34">
        <v>323</v>
      </c>
      <c r="G53" s="33">
        <v>10.42296072507553</v>
      </c>
      <c r="H53" s="35">
        <v>3.0211480362540399E-2</v>
      </c>
      <c r="I53" s="33">
        <v>9.9071207430340547</v>
      </c>
      <c r="J53" s="33">
        <v>0.25000000000000044</v>
      </c>
      <c r="K53" s="36">
        <v>0.51583998204147541</v>
      </c>
      <c r="L53" s="33">
        <v>2.5099999999999998</v>
      </c>
      <c r="M53" s="38">
        <f>SUM(M49:M52)</f>
        <v>3.4399999999999995</v>
      </c>
      <c r="N53" s="37">
        <f>SUM(N49:N52)</f>
        <v>574</v>
      </c>
      <c r="O53" s="38">
        <f>SUM(O49:O52)</f>
        <v>4.7409999999999997</v>
      </c>
    </row>
    <row r="54" spans="1:15" ht="16.8" x14ac:dyDescent="0.3">
      <c r="A54" s="25"/>
      <c r="B54" s="26"/>
      <c r="C54" s="26"/>
      <c r="D54" s="26"/>
      <c r="E54" s="41"/>
      <c r="F54" s="42"/>
      <c r="G54" s="26"/>
      <c r="H54" s="28"/>
      <c r="I54" s="26"/>
      <c r="J54" s="26"/>
      <c r="K54" s="43"/>
      <c r="L54" s="26"/>
      <c r="M54" s="29"/>
      <c r="N54" s="44"/>
      <c r="O54" s="45"/>
    </row>
    <row r="55" spans="1:15" s="53" customFormat="1" ht="16.8" x14ac:dyDescent="0.25">
      <c r="A55" s="46" t="s">
        <v>56</v>
      </c>
      <c r="B55" s="47">
        <v>1314.1100000000001</v>
      </c>
      <c r="C55" s="47">
        <v>-1.2100000000000364</v>
      </c>
      <c r="D55" s="47">
        <v>1227.9090000000001</v>
      </c>
      <c r="E55" s="48">
        <v>63823</v>
      </c>
      <c r="F55" s="48">
        <v>64447.009999999995</v>
      </c>
      <c r="G55" s="47">
        <v>20.6</v>
      </c>
      <c r="H55" s="49">
        <v>-8.8714099932651891E-3</v>
      </c>
      <c r="I55" s="47">
        <v>19.100000000000001</v>
      </c>
      <c r="J55" s="47">
        <v>86.201000000000022</v>
      </c>
      <c r="K55" s="47">
        <v>1.5</v>
      </c>
      <c r="L55" s="47">
        <v>1327.6299999999997</v>
      </c>
      <c r="M55" s="50">
        <f>'[1]Исходный для набора'!Z43</f>
        <v>1315.3200000000002</v>
      </c>
      <c r="N55" s="51">
        <f>'[1]Исходный для набора'!AA43</f>
        <v>71304</v>
      </c>
      <c r="O55" s="52">
        <f>'[1]Исходный для набора'!AB43</f>
        <v>1294.5020000000002</v>
      </c>
    </row>
    <row r="56" spans="1:15" ht="16.8" x14ac:dyDescent="0.3">
      <c r="A56" s="54"/>
      <c r="B56" s="54"/>
      <c r="C56" s="55"/>
      <c r="D56" s="55"/>
      <c r="E56" s="56"/>
      <c r="F56" s="56"/>
      <c r="G56" s="55"/>
      <c r="H56" s="57"/>
      <c r="I56" s="55"/>
      <c r="J56" s="58"/>
      <c r="K56" s="55"/>
      <c r="L56" s="55"/>
      <c r="M56" s="45"/>
      <c r="N56" s="31"/>
    </row>
    <row r="57" spans="1:15" ht="15" customHeight="1" x14ac:dyDescent="0.3">
      <c r="A57" s="83" t="s">
        <v>57</v>
      </c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55"/>
      <c r="M57" s="45"/>
      <c r="N57" s="31"/>
    </row>
    <row r="58" spans="1:15" ht="15" customHeight="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55"/>
      <c r="M58" s="45"/>
      <c r="N58" s="31"/>
    </row>
    <row r="59" spans="1:15" ht="32.25" customHeight="1" x14ac:dyDescent="0.3">
      <c r="A59" s="84" t="s">
        <v>58</v>
      </c>
      <c r="B59" s="87" t="s">
        <v>59</v>
      </c>
      <c r="C59" s="88"/>
      <c r="D59" s="88"/>
      <c r="E59" s="88"/>
      <c r="F59" s="88"/>
      <c r="G59" s="89"/>
      <c r="H59" s="90" t="s">
        <v>60</v>
      </c>
      <c r="I59" s="91"/>
      <c r="J59" s="91"/>
      <c r="K59" s="92"/>
      <c r="L59" s="59"/>
      <c r="M59" s="45"/>
      <c r="N59" s="31"/>
    </row>
    <row r="60" spans="1:15" ht="30.75" customHeight="1" x14ac:dyDescent="0.25">
      <c r="A60" s="85"/>
      <c r="B60" s="93" t="s">
        <v>73</v>
      </c>
      <c r="C60" s="94"/>
      <c r="D60" s="94"/>
      <c r="E60" s="94"/>
      <c r="F60" s="94"/>
      <c r="G60" s="95"/>
      <c r="H60" s="93"/>
      <c r="I60" s="94"/>
      <c r="J60" s="94"/>
      <c r="K60" s="95"/>
      <c r="L60" s="9"/>
      <c r="M60" s="45"/>
      <c r="N60" s="31"/>
    </row>
    <row r="61" spans="1:15" ht="30" customHeight="1" x14ac:dyDescent="0.25">
      <c r="A61" s="86"/>
      <c r="B61" s="74" t="s">
        <v>61</v>
      </c>
      <c r="C61" s="75"/>
      <c r="D61" s="74" t="s">
        <v>62</v>
      </c>
      <c r="E61" s="96"/>
      <c r="F61" s="96"/>
      <c r="G61" s="75"/>
      <c r="H61" s="74" t="s">
        <v>69</v>
      </c>
      <c r="I61" s="96"/>
      <c r="J61" s="96"/>
      <c r="K61" s="75"/>
      <c r="L61" s="9"/>
      <c r="M61" s="45"/>
      <c r="N61" s="31"/>
    </row>
    <row r="62" spans="1:15" ht="15" customHeight="1" x14ac:dyDescent="0.3">
      <c r="A62" s="16" t="s">
        <v>63</v>
      </c>
      <c r="B62" s="74" t="s">
        <v>17</v>
      </c>
      <c r="C62" s="75"/>
      <c r="D62" s="74" t="s">
        <v>17</v>
      </c>
      <c r="E62" s="75"/>
      <c r="F62" s="76" t="s">
        <v>64</v>
      </c>
      <c r="G62" s="77"/>
      <c r="H62" s="78" t="s">
        <v>65</v>
      </c>
      <c r="I62" s="79"/>
      <c r="J62" s="79"/>
      <c r="K62" s="80"/>
      <c r="L62" s="55"/>
      <c r="M62" s="45"/>
      <c r="N62" s="31"/>
    </row>
    <row r="63" spans="1:15" ht="15" customHeight="1" x14ac:dyDescent="0.3">
      <c r="A63" s="60" t="s">
        <v>70</v>
      </c>
      <c r="B63" s="65">
        <v>1314.1100000000001</v>
      </c>
      <c r="C63" s="66"/>
      <c r="D63" s="67">
        <v>183933.4</v>
      </c>
      <c r="E63" s="68"/>
      <c r="F63" s="81">
        <v>12941.36599999998</v>
      </c>
      <c r="G63" s="82"/>
      <c r="H63" s="71">
        <v>63823</v>
      </c>
      <c r="I63" s="72"/>
      <c r="J63" s="72"/>
      <c r="K63" s="73"/>
      <c r="L63" s="61"/>
      <c r="M63" s="45"/>
      <c r="N63" s="31"/>
    </row>
    <row r="64" spans="1:15" ht="15" customHeight="1" x14ac:dyDescent="0.3">
      <c r="A64" s="60" t="s">
        <v>71</v>
      </c>
      <c r="B64" s="65">
        <v>1227.9090000000001</v>
      </c>
      <c r="C64" s="66"/>
      <c r="D64" s="67">
        <v>170992.03400000001</v>
      </c>
      <c r="E64" s="68"/>
      <c r="F64" s="69"/>
      <c r="G64" s="70"/>
      <c r="H64" s="71">
        <v>64447.009999999995</v>
      </c>
      <c r="I64" s="72"/>
      <c r="J64" s="72"/>
      <c r="K64" s="73"/>
      <c r="L64" s="61"/>
      <c r="M64" s="45"/>
      <c r="N64" s="31"/>
    </row>
    <row r="65" spans="1:14" ht="15" customHeight="1" x14ac:dyDescent="0.3">
      <c r="A65" s="60" t="s">
        <v>72</v>
      </c>
      <c r="B65" s="65">
        <v>1294.5020000000002</v>
      </c>
      <c r="C65" s="66"/>
      <c r="D65" s="67">
        <v>178422.63100000002</v>
      </c>
      <c r="E65" s="68"/>
      <c r="F65" s="69"/>
      <c r="G65" s="70"/>
      <c r="H65" s="71">
        <v>70223</v>
      </c>
      <c r="I65" s="72"/>
      <c r="J65" s="72"/>
      <c r="K65" s="73"/>
      <c r="L65" s="61"/>
      <c r="M65" s="45"/>
      <c r="N65" s="31"/>
    </row>
    <row r="66" spans="1:14" x14ac:dyDescent="0.25">
      <c r="A66" s="62"/>
      <c r="B66" s="62"/>
      <c r="C66" s="45"/>
      <c r="D66" s="45"/>
      <c r="E66" s="44"/>
      <c r="F66" s="44"/>
      <c r="G66" s="45"/>
      <c r="H66" s="45"/>
      <c r="I66" s="45"/>
      <c r="J66" s="63"/>
      <c r="K66" s="45"/>
      <c r="L66" s="45"/>
      <c r="M66" s="45"/>
      <c r="N66" s="31"/>
    </row>
    <row r="67" spans="1:14" x14ac:dyDescent="0.25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</row>
    <row r="68" spans="1:14" x14ac:dyDescent="0.25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</row>
    <row r="69" spans="1:14" x14ac:dyDescent="0.25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</row>
    <row r="70" spans="1:14" x14ac:dyDescent="0.25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</row>
    <row r="71" spans="1:14" x14ac:dyDescent="0.25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</row>
    <row r="72" spans="1:14" x14ac:dyDescent="0.25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</row>
    <row r="73" spans="1:14" x14ac:dyDescent="0.25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</row>
    <row r="74" spans="1:14" x14ac:dyDescent="0.25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</row>
  </sheetData>
  <sheetProtection formatCells="0" formatColumns="0" formatRows="0"/>
  <mergeCells count="45"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B62:C62"/>
    <mergeCell ref="D62:E62"/>
    <mergeCell ref="F62:G62"/>
    <mergeCell ref="H62:K62"/>
    <mergeCell ref="B63:C63"/>
    <mergeCell ref="D63:E63"/>
    <mergeCell ref="F63:G63"/>
    <mergeCell ref="H63:K63"/>
    <mergeCell ref="B64:C64"/>
    <mergeCell ref="D64:E64"/>
    <mergeCell ref="F64:G64"/>
    <mergeCell ref="H64:K64"/>
    <mergeCell ref="B65:C65"/>
    <mergeCell ref="D65:E65"/>
    <mergeCell ref="F65:G65"/>
    <mergeCell ref="H65:K65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cp:lastPrinted>2023-05-24T02:17:27Z</cp:lastPrinted>
  <dcterms:created xsi:type="dcterms:W3CDTF">2023-05-24T02:05:59Z</dcterms:created>
  <dcterms:modified xsi:type="dcterms:W3CDTF">2023-05-24T05:34:47Z</dcterms:modified>
</cp:coreProperties>
</file>