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5. МАЙ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N47" i="1" s="1"/>
  <c r="M41" i="1"/>
  <c r="O40" i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O31" i="1"/>
  <c r="O38" i="1" s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<sst xmlns="http://schemas.openxmlformats.org/spreadsheetml/2006/main" count="90" uniqueCount="74">
  <si>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</si>
  <si>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</si>
  <si>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</si>
  <si>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</si>
  <si>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</si>
  <si>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</si>
  <si>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</si>
  <si>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</si>
  <si>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</si>
  <si>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</si>
  <si>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</si>
  <si>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</si>
  <si>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</si>
  <si>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</si>
  <si>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</si>
  <si>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</si>
  <si>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</si>
  <si>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</si>
  <si>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</si>
  <si>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</si>
  <si>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</si>
  <si>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</si>
  <si>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</si>
  <si>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</si>
  <si>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</si>
  <si>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</si>
  <si>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</si>
  <si>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</si>
  <si>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</si>
  <si>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</si>
  <si>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</si>
  <si>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</si>
  <si>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</si>
  <si>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</si>
  <si>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</si>
  <si>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</si>
  <si>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</si>
  <si>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</si>
  <si>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</si>
  <si>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</si>
  <si>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</si>
  <si>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</si>
  <si>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</si>
  <si>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</si>
  <si>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</si>
  <si>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</si>
  <si>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</si>
  <si>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</si>
  <si>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</si>
  <si>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</si>
  <si>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</si>
  <si>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</si>
  <si>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</si>
  <si>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</si>
  <si>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</si>
  <si>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</si>
  <si>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</si>
  <si>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</si>
  <si>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</si>
  <si>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</si>
  <si>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</si>
  <si>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</si>
  <si>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</si>
  <si>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</si>
  <si>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</si>
  <si>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</si>
  <si>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</si>
  <si>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17 мая</t>
  </si>
  <si>
    <t>2023 года</t>
  </si>
  <si>
    <t>Разница к 2022 году +/-</t>
  </si>
  <si>
    <t>на 1 мая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</si>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</sst>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46.8</v>
          </cell>
          <cell r="AA9">
            <v>2072</v>
          </cell>
          <cell r="AB9">
            <v>47.6</v>
          </cell>
        </row>
        <row r="10">
          <cell r="Z10">
            <v>3.18</v>
          </cell>
          <cell r="AA10">
            <v>566</v>
          </cell>
          <cell r="AB10">
            <v>4.7</v>
          </cell>
        </row>
        <row r="11">
          <cell r="Z11">
            <v>54.28</v>
          </cell>
          <cell r="AA11">
            <v>3257</v>
          </cell>
          <cell r="AB11">
            <v>48.5</v>
          </cell>
        </row>
        <row r="12">
          <cell r="Z12">
            <v>9.9499999999999993</v>
          </cell>
          <cell r="AA12">
            <v>781</v>
          </cell>
          <cell r="AB12">
            <v>11.3</v>
          </cell>
        </row>
        <row r="13">
          <cell r="Z13">
            <v>4.18</v>
          </cell>
          <cell r="AA13">
            <v>314</v>
          </cell>
          <cell r="AB13">
            <v>4.96</v>
          </cell>
        </row>
        <row r="14">
          <cell r="Z14">
            <v>0.68</v>
          </cell>
          <cell r="AA14">
            <v>296</v>
          </cell>
          <cell r="AB14">
            <v>2.1</v>
          </cell>
        </row>
        <row r="15">
          <cell r="Z15">
            <v>16.12</v>
          </cell>
          <cell r="AA15">
            <v>927</v>
          </cell>
          <cell r="AB15">
            <v>15.6</v>
          </cell>
        </row>
        <row r="16">
          <cell r="Z16">
            <v>18.170000000000002</v>
          </cell>
          <cell r="AA16">
            <v>1255</v>
          </cell>
          <cell r="AB16">
            <v>23.9</v>
          </cell>
        </row>
        <row r="17">
          <cell r="Z17">
            <v>2.0099999999999998</v>
          </cell>
          <cell r="AA17">
            <v>186</v>
          </cell>
          <cell r="AB17">
            <v>2.0299999999999998</v>
          </cell>
        </row>
        <row r="18">
          <cell r="Z18">
            <v>7.38</v>
          </cell>
          <cell r="AA18">
            <v>823</v>
          </cell>
          <cell r="AB18">
            <v>6.7</v>
          </cell>
        </row>
        <row r="19">
          <cell r="Z19">
            <v>0.83</v>
          </cell>
          <cell r="AA19">
            <v>120</v>
          </cell>
          <cell r="AB19">
            <v>1.3</v>
          </cell>
        </row>
        <row r="20">
          <cell r="Z20">
            <v>5.0999999999999996</v>
          </cell>
          <cell r="AA20">
            <v>993</v>
          </cell>
          <cell r="AB20">
            <v>8.4</v>
          </cell>
        </row>
        <row r="21">
          <cell r="Z21">
            <v>3.51</v>
          </cell>
          <cell r="AA21">
            <v>805</v>
          </cell>
          <cell r="AB21">
            <v>14.2</v>
          </cell>
        </row>
        <row r="22">
          <cell r="Z22">
            <v>0.4</v>
          </cell>
          <cell r="AA22">
            <v>242</v>
          </cell>
          <cell r="AB22">
            <v>1.5</v>
          </cell>
        </row>
        <row r="23">
          <cell r="Z23">
            <v>211.24</v>
          </cell>
          <cell r="AA23">
            <v>10626</v>
          </cell>
          <cell r="AB23">
            <v>204.5</v>
          </cell>
        </row>
        <row r="24">
          <cell r="Z24">
            <v>0</v>
          </cell>
          <cell r="AA24">
            <v>501</v>
          </cell>
          <cell r="AB24">
            <v>8.1</v>
          </cell>
        </row>
        <row r="25">
          <cell r="Z25">
            <v>102.9</v>
          </cell>
          <cell r="AA25">
            <v>3958</v>
          </cell>
          <cell r="AB25">
            <v>71.599999999999994</v>
          </cell>
        </row>
        <row r="26">
          <cell r="Z26">
            <v>127.6</v>
          </cell>
          <cell r="AA26">
            <v>7266</v>
          </cell>
          <cell r="AB26">
            <v>122.3</v>
          </cell>
        </row>
        <row r="27">
          <cell r="Z27">
            <v>12.2</v>
          </cell>
          <cell r="AA27">
            <v>760</v>
          </cell>
          <cell r="AB27">
            <v>12.8</v>
          </cell>
        </row>
        <row r="28">
          <cell r="Z28">
            <v>44.93</v>
          </cell>
          <cell r="AA28">
            <v>3207</v>
          </cell>
          <cell r="AB28">
            <v>46.3</v>
          </cell>
        </row>
        <row r="29">
          <cell r="Z29">
            <v>114.7</v>
          </cell>
          <cell r="AA29">
            <v>9037</v>
          </cell>
          <cell r="AB29">
            <v>138.19999999999999</v>
          </cell>
        </row>
        <row r="30">
          <cell r="Z30">
            <v>8.66</v>
          </cell>
          <cell r="AA30">
            <v>557</v>
          </cell>
          <cell r="AB30">
            <v>7.3</v>
          </cell>
        </row>
        <row r="31">
          <cell r="Z31">
            <v>34.83</v>
          </cell>
          <cell r="AA31">
            <v>1800</v>
          </cell>
          <cell r="AB31">
            <v>29</v>
          </cell>
        </row>
        <row r="32">
          <cell r="Z32">
            <v>0.97</v>
          </cell>
          <cell r="AA32">
            <v>92</v>
          </cell>
          <cell r="AB32">
            <v>0.78</v>
          </cell>
        </row>
        <row r="33">
          <cell r="Z33">
            <v>44.63</v>
          </cell>
          <cell r="AA33">
            <v>3214</v>
          </cell>
          <cell r="AB33">
            <v>57</v>
          </cell>
        </row>
        <row r="34">
          <cell r="Z34">
            <v>9.17</v>
          </cell>
          <cell r="AA34">
            <v>724</v>
          </cell>
          <cell r="AB34">
            <v>10.8</v>
          </cell>
        </row>
        <row r="35">
          <cell r="Z35">
            <v>22.34</v>
          </cell>
          <cell r="AA35">
            <v>2034</v>
          </cell>
          <cell r="AB35">
            <v>22.8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1.2010000000000001</v>
          </cell>
        </row>
        <row r="38">
          <cell r="Z38">
            <v>200.78</v>
          </cell>
          <cell r="AA38">
            <v>7119</v>
          </cell>
          <cell r="AB38">
            <v>192.8</v>
          </cell>
        </row>
        <row r="39">
          <cell r="Z39">
            <v>8.6</v>
          </cell>
          <cell r="AA39">
            <v>440</v>
          </cell>
          <cell r="AB39">
            <v>6.9</v>
          </cell>
        </row>
        <row r="40">
          <cell r="Z40">
            <v>18.96</v>
          </cell>
          <cell r="AA40">
            <v>1783</v>
          </cell>
          <cell r="AB40">
            <v>18</v>
          </cell>
        </row>
        <row r="41">
          <cell r="Z41">
            <v>167.36</v>
          </cell>
          <cell r="AA41">
            <v>5395</v>
          </cell>
          <cell r="AB41">
            <v>140.69999999999999</v>
          </cell>
        </row>
        <row r="42">
          <cell r="Z42">
            <v>0</v>
          </cell>
          <cell r="AA42">
            <v>54</v>
          </cell>
          <cell r="AB42">
            <v>0.35899999999999999</v>
          </cell>
        </row>
        <row r="43">
          <cell r="Z43">
            <v>1303.56</v>
          </cell>
          <cell r="AA43">
            <v>71304</v>
          </cell>
          <cell r="AB43">
            <v>1284.2299999999998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47.62</v>
      </c>
      <c r="C11" s="63">
        <v>0.82000000000000028</v>
      </c>
      <c r="D11" s="63">
        <v>46.64</v>
      </c>
      <c r="E11" s="64">
        <v>1855</v>
      </c>
      <c r="F11" s="64">
        <v>1841</v>
      </c>
      <c r="G11" s="63">
        <v>25.671159029649594</v>
      </c>
      <c r="H11" s="65">
        <v>0.44204851752021312</v>
      </c>
      <c r="I11" s="63">
        <v>25.334057577403588</v>
      </c>
      <c r="J11" s="63">
        <v>0.97999999999999687</v>
      </c>
      <c r="K11" s="63">
        <v>0.33710145224600652</v>
      </c>
      <c r="L11" s="63">
        <v>52.98</v>
      </c>
      <c r="M11" s="66">
        <f>'[1]Исходный для набора'!Z9</f>
        <v>46.8</v>
      </c>
      <c r="N11" s="67">
        <f>'[1]Исходный для набора'!AA9</f>
        <v>2072</v>
      </c>
      <c r="O11" s="66">
        <f>'[1]Исходный для набора'!AB9</f>
        <v>47.6</v>
      </c>
    </row>
    <row r="12" spans="1:23" ht="16.8" x14ac:dyDescent="0.3">
      <c r="A12" s="62" t="s">
        <v>22</v>
      </c>
      <c r="B12" s="63">
        <v>210.86</v>
      </c>
      <c r="C12" s="63">
        <v>-0.37999999999999545</v>
      </c>
      <c r="D12" s="63">
        <v>214.84</v>
      </c>
      <c r="E12" s="64">
        <v>10706</v>
      </c>
      <c r="F12" s="64">
        <v>10626</v>
      </c>
      <c r="G12" s="63">
        <v>19.695497851671963</v>
      </c>
      <c r="H12" s="65">
        <v>-3.5494115449278496E-2</v>
      </c>
      <c r="I12" s="63">
        <v>20.218332392245436</v>
      </c>
      <c r="J12" s="63">
        <v>-3.9799999999999898</v>
      </c>
      <c r="K12" s="63">
        <v>-0.52283454057347356</v>
      </c>
      <c r="L12" s="63">
        <v>243.31</v>
      </c>
      <c r="M12" s="66">
        <f>'[1]Исходный для набора'!Z23</f>
        <v>211.24</v>
      </c>
      <c r="N12" s="67">
        <f>'[1]Исходный для набора'!AA23</f>
        <v>10626</v>
      </c>
      <c r="O12" s="66">
        <f>'[1]Исходный для набора'!AB23</f>
        <v>204.5</v>
      </c>
    </row>
    <row r="13" spans="1:23" ht="16.8" x14ac:dyDescent="0.3">
      <c r="A13" s="62" t="s">
        <v>23</v>
      </c>
      <c r="B13" s="63">
        <v>15.73</v>
      </c>
      <c r="C13" s="63">
        <v>-0.39000000000000057</v>
      </c>
      <c r="D13" s="63">
        <v>15.44</v>
      </c>
      <c r="E13" s="64">
        <v>1015</v>
      </c>
      <c r="F13" s="64">
        <v>1012</v>
      </c>
      <c r="G13" s="63">
        <v>15.497536945812808</v>
      </c>
      <c r="H13" s="65">
        <v>-0.38423645320196975</v>
      </c>
      <c r="I13" s="63">
        <v>15.256916996047432</v>
      </c>
      <c r="J13" s="63">
        <v>0.29000000000000092</v>
      </c>
      <c r="K13" s="63">
        <v>0.24061994976537626</v>
      </c>
      <c r="L13" s="63">
        <v>21.5</v>
      </c>
      <c r="M13" s="66">
        <f>'[1]Исходный для набора'!Z15</f>
        <v>16.12</v>
      </c>
      <c r="N13" s="67">
        <f>'[1]Исходный для набора'!AA15</f>
        <v>927</v>
      </c>
      <c r="O13" s="66">
        <f>'[1]Исходный для набора'!AB15</f>
        <v>15.6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5.0999999999999996</v>
      </c>
      <c r="C15" s="63">
        <v>0</v>
      </c>
      <c r="D15" s="63">
        <v>7.54</v>
      </c>
      <c r="E15" s="64">
        <v>602</v>
      </c>
      <c r="F15" s="64">
        <v>1093</v>
      </c>
      <c r="G15" s="63">
        <v>8.471760797342192</v>
      </c>
      <c r="H15" s="65">
        <v>0</v>
      </c>
      <c r="I15" s="63">
        <v>6.8984446477584633</v>
      </c>
      <c r="J15" s="63">
        <v>-2.4400000000000004</v>
      </c>
      <c r="K15" s="63">
        <v>1.5733161495837287</v>
      </c>
      <c r="L15" s="63">
        <v>4.2</v>
      </c>
      <c r="M15" s="66">
        <f>'[1]Исходный для набора'!Z20</f>
        <v>5.0999999999999996</v>
      </c>
      <c r="N15" s="67">
        <f>'[1]Исходный для набора'!AA20</f>
        <v>993</v>
      </c>
      <c r="O15" s="66">
        <f>'[1]Исходный для набора'!AB20</f>
        <v>8.4</v>
      </c>
    </row>
    <row r="16" spans="1:23" ht="16.8" x14ac:dyDescent="0.3">
      <c r="A16" s="62" t="s">
        <v>26</v>
      </c>
      <c r="B16" s="63">
        <v>8.66</v>
      </c>
      <c r="C16" s="63">
        <v>0</v>
      </c>
      <c r="D16" s="63">
        <v>7.34</v>
      </c>
      <c r="E16" s="64">
        <v>674</v>
      </c>
      <c r="F16" s="64">
        <v>631</v>
      </c>
      <c r="G16" s="63">
        <v>12.8486646884273</v>
      </c>
      <c r="H16" s="65">
        <v>0</v>
      </c>
      <c r="I16" s="63">
        <v>11.632329635499207</v>
      </c>
      <c r="J16" s="63">
        <v>1.3200000000000003</v>
      </c>
      <c r="K16" s="63">
        <v>1.216335052928093</v>
      </c>
      <c r="L16" s="63">
        <v>5.66</v>
      </c>
      <c r="M16" s="66">
        <f>'[1]Исходный для набора'!Z30</f>
        <v>8.66</v>
      </c>
      <c r="N16" s="67">
        <f>'[1]Исходный для набора'!AA30</f>
        <v>557</v>
      </c>
      <c r="O16" s="66">
        <f>'[1]Исходный для набора'!AB30</f>
        <v>7.3</v>
      </c>
    </row>
    <row r="17" spans="1:21" ht="16.8" x14ac:dyDescent="0.3">
      <c r="A17" s="62" t="s">
        <v>27</v>
      </c>
      <c r="B17" s="63">
        <v>3.64</v>
      </c>
      <c r="C17" s="63">
        <v>0.13000000000000034</v>
      </c>
      <c r="D17" s="63">
        <v>7.24</v>
      </c>
      <c r="E17" s="64">
        <v>436</v>
      </c>
      <c r="F17" s="64">
        <v>464</v>
      </c>
      <c r="G17" s="63">
        <v>8.3486238532110093</v>
      </c>
      <c r="H17" s="65">
        <v>0.29816513761467967</v>
      </c>
      <c r="I17" s="63">
        <v>15.603448275862069</v>
      </c>
      <c r="J17" s="63">
        <v>-3.6</v>
      </c>
      <c r="K17" s="63">
        <v>-7.2548244226510601</v>
      </c>
      <c r="L17" s="63">
        <v>1.01</v>
      </c>
      <c r="M17" s="66">
        <f>'[1]Исходный для набора'!Z21</f>
        <v>3.51</v>
      </c>
      <c r="N17" s="67">
        <f>'[1]Исходный для набора'!AA21</f>
        <v>805</v>
      </c>
      <c r="O17" s="66">
        <f>'[1]Исходный для набора'!AB21</f>
        <v>14.2</v>
      </c>
    </row>
    <row r="18" spans="1:21" ht="16.8" x14ac:dyDescent="0.3">
      <c r="A18" s="62" t="s">
        <v>28</v>
      </c>
      <c r="B18" s="63">
        <v>44.69</v>
      </c>
      <c r="C18" s="63">
        <v>5.9999999999995168E-2</v>
      </c>
      <c r="D18" s="63">
        <v>46.34</v>
      </c>
      <c r="E18" s="64">
        <v>2476</v>
      </c>
      <c r="F18" s="64">
        <v>2726</v>
      </c>
      <c r="G18" s="63">
        <v>18.049273021001614</v>
      </c>
      <c r="H18" s="65">
        <v>2.4232633279478222E-2</v>
      </c>
      <c r="I18" s="63">
        <v>16.999266324284669</v>
      </c>
      <c r="J18" s="63">
        <v>-1.6500000000000057</v>
      </c>
      <c r="K18" s="63">
        <v>1.0500066967169452</v>
      </c>
      <c r="L18" s="63">
        <v>49.18</v>
      </c>
      <c r="M18" s="66">
        <f>'[1]Исходный для набора'!Z33</f>
        <v>44.63</v>
      </c>
      <c r="N18" s="67">
        <f>'[1]Исходный для набора'!AA33</f>
        <v>3214</v>
      </c>
      <c r="O18" s="66">
        <f>'[1]Исходный для набора'!AB33</f>
        <v>57</v>
      </c>
    </row>
    <row r="19" spans="1:21" ht="16.8" x14ac:dyDescent="0.3">
      <c r="A19" s="62" t="s">
        <v>29</v>
      </c>
      <c r="B19" s="63">
        <v>9.17</v>
      </c>
      <c r="C19" s="63">
        <v>0</v>
      </c>
      <c r="D19" s="63">
        <v>10.44</v>
      </c>
      <c r="E19" s="64">
        <v>677</v>
      </c>
      <c r="F19" s="64">
        <v>798</v>
      </c>
      <c r="G19" s="63">
        <v>13.545051698670605</v>
      </c>
      <c r="H19" s="65">
        <v>0</v>
      </c>
      <c r="I19" s="63">
        <v>13.082706766917292</v>
      </c>
      <c r="J19" s="63">
        <v>-1.2699999999999996</v>
      </c>
      <c r="K19" s="63">
        <v>0.46234493175331259</v>
      </c>
      <c r="L19" s="63">
        <v>7.62</v>
      </c>
      <c r="M19" s="66">
        <f>'[1]Исходный для набора'!Z34</f>
        <v>9.17</v>
      </c>
      <c r="N19" s="67">
        <f>'[1]Исходный для набора'!AA34</f>
        <v>724</v>
      </c>
      <c r="O19" s="66">
        <f>'[1]Исходный для набора'!AB34</f>
        <v>10.8</v>
      </c>
      <c r="U19" s="68"/>
    </row>
    <row r="20" spans="1:21" ht="16.8" x14ac:dyDescent="0.3">
      <c r="A20" s="62" t="s">
        <v>30</v>
      </c>
      <c r="B20" s="63">
        <v>8.6</v>
      </c>
      <c r="C20" s="63">
        <v>0</v>
      </c>
      <c r="D20" s="63">
        <v>8</v>
      </c>
      <c r="E20" s="64">
        <v>440</v>
      </c>
      <c r="F20" s="64">
        <v>440</v>
      </c>
      <c r="G20" s="63">
        <v>19.545454545454543</v>
      </c>
      <c r="H20" s="65">
        <v>0</v>
      </c>
      <c r="I20" s="63">
        <v>18.18181818181818</v>
      </c>
      <c r="J20" s="63">
        <v>0.59999999999999964</v>
      </c>
      <c r="K20" s="63">
        <v>1.3636363636363633</v>
      </c>
      <c r="L20" s="63">
        <v>7.7</v>
      </c>
      <c r="M20" s="66">
        <f>'[1]Исходный для набора'!Z39</f>
        <v>8.6</v>
      </c>
      <c r="N20" s="67">
        <f>'[1]Исходный для набора'!AA39</f>
        <v>440</v>
      </c>
      <c r="O20" s="66">
        <f>'[1]Исходный для набора'!AB39</f>
        <v>6.9</v>
      </c>
    </row>
    <row r="21" spans="1:21" ht="16.8" x14ac:dyDescent="0.3">
      <c r="A21" s="69" t="s">
        <v>31</v>
      </c>
      <c r="B21" s="70">
        <v>354.07000000000011</v>
      </c>
      <c r="C21" s="70">
        <v>0.24000000000000909</v>
      </c>
      <c r="D21" s="70">
        <v>363.82</v>
      </c>
      <c r="E21" s="71">
        <v>18881</v>
      </c>
      <c r="F21" s="71">
        <v>19631</v>
      </c>
      <c r="G21" s="70">
        <v>18.752714368942328</v>
      </c>
      <c r="H21" s="72">
        <v>1.2711191144536116E-2</v>
      </c>
      <c r="I21" s="70">
        <v>18.532932606591615</v>
      </c>
      <c r="J21" s="70">
        <v>-9.7499999999998863</v>
      </c>
      <c r="K21" s="73">
        <v>0.21978176235071345</v>
      </c>
      <c r="L21" s="70">
        <v>393.16</v>
      </c>
      <c r="M21" s="66">
        <f>SUM(M11:M20)</f>
        <v>353.8300000000001</v>
      </c>
      <c r="N21" s="74">
        <f>SUM(N11:N20)</f>
        <v>20358</v>
      </c>
      <c r="O21" s="75">
        <f>SUM(O11:O20)</f>
        <v>372.29999999999995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10.31</v>
      </c>
      <c r="C23" s="63">
        <v>0.36000000000000121</v>
      </c>
      <c r="D23" s="63">
        <v>10.54</v>
      </c>
      <c r="E23" s="64">
        <v>678</v>
      </c>
      <c r="F23" s="64">
        <v>740</v>
      </c>
      <c r="G23" s="63">
        <v>15.206489675516226</v>
      </c>
      <c r="H23" s="65">
        <v>0.53097345132743534</v>
      </c>
      <c r="I23" s="63">
        <v>14.243243243243242</v>
      </c>
      <c r="J23" s="63">
        <v>-0.22999999999999865</v>
      </c>
      <c r="K23" s="63">
        <v>0.96324643227298345</v>
      </c>
      <c r="L23" s="63">
        <v>15.78</v>
      </c>
      <c r="M23" s="66">
        <f>'[1]Исходный для набора'!Z12</f>
        <v>9.9499999999999993</v>
      </c>
      <c r="N23" s="67">
        <f>'[1]Исходный для набора'!AA12</f>
        <v>781</v>
      </c>
      <c r="O23" s="66">
        <f>'[1]Исходный для набора'!AB12</f>
        <v>11.3</v>
      </c>
    </row>
    <row r="24" spans="1:21" ht="16.8" x14ac:dyDescent="0.3">
      <c r="A24" s="62" t="s">
        <v>33</v>
      </c>
      <c r="B24" s="63">
        <v>54.67</v>
      </c>
      <c r="C24" s="63">
        <v>0.39000000000000057</v>
      </c>
      <c r="D24" s="63">
        <v>49.44</v>
      </c>
      <c r="E24" s="64">
        <v>3333</v>
      </c>
      <c r="F24" s="64">
        <v>3333</v>
      </c>
      <c r="G24" s="63">
        <v>16.402640264026406</v>
      </c>
      <c r="H24" s="65">
        <v>0.11701170117012083</v>
      </c>
      <c r="I24" s="63">
        <v>14.833483348334832</v>
      </c>
      <c r="J24" s="63">
        <v>5.230000000000004</v>
      </c>
      <c r="K24" s="63">
        <v>1.5691569156915737</v>
      </c>
      <c r="L24" s="63">
        <v>63.61</v>
      </c>
      <c r="M24" s="66">
        <f>'[1]Исходный для набора'!Z11</f>
        <v>54.28</v>
      </c>
      <c r="N24" s="67">
        <f>'[1]Исходный для набора'!AA11</f>
        <v>3257</v>
      </c>
      <c r="O24" s="66">
        <f>'[1]Исходный для набора'!AB11</f>
        <v>48.5</v>
      </c>
    </row>
    <row r="25" spans="1:21" ht="16.8" x14ac:dyDescent="0.3">
      <c r="A25" s="62" t="s">
        <v>34</v>
      </c>
      <c r="B25" s="63">
        <v>21.4</v>
      </c>
      <c r="C25" s="63">
        <v>-0.94000000000000128</v>
      </c>
      <c r="D25" s="63">
        <v>11.74</v>
      </c>
      <c r="E25" s="64">
        <v>1234</v>
      </c>
      <c r="F25" s="64">
        <v>1051</v>
      </c>
      <c r="G25" s="63">
        <v>17.341977309562399</v>
      </c>
      <c r="H25" s="65">
        <v>-0.76175040518638681</v>
      </c>
      <c r="I25" s="63">
        <v>11.170313986679353</v>
      </c>
      <c r="J25" s="63">
        <v>9.6599999999999984</v>
      </c>
      <c r="K25" s="63">
        <v>6.1716633228830453</v>
      </c>
      <c r="L25" s="63">
        <v>23.6</v>
      </c>
      <c r="M25" s="66">
        <f>'[1]Исходный для набора'!Z35</f>
        <v>22.34</v>
      </c>
      <c r="N25" s="67">
        <f>'[1]Исходный для набора'!AA35</f>
        <v>2034</v>
      </c>
      <c r="O25" s="66">
        <f>'[1]Исходный для набора'!AB35</f>
        <v>22.8</v>
      </c>
    </row>
    <row r="26" spans="1:21" ht="16.8" x14ac:dyDescent="0.3">
      <c r="A26" s="62" t="s">
        <v>35</v>
      </c>
      <c r="B26" s="63">
        <v>18.48</v>
      </c>
      <c r="C26" s="63">
        <v>0.30999999999999872</v>
      </c>
      <c r="D26" s="63">
        <v>18.239999999999998</v>
      </c>
      <c r="E26" s="64">
        <v>1308</v>
      </c>
      <c r="F26" s="64">
        <v>1262</v>
      </c>
      <c r="G26" s="63">
        <v>14.128440366972477</v>
      </c>
      <c r="H26" s="65">
        <v>0.23700305810397282</v>
      </c>
      <c r="I26" s="63">
        <v>14.453248811410457</v>
      </c>
      <c r="J26" s="63">
        <v>0.24000000000000199</v>
      </c>
      <c r="K26" s="63">
        <v>-0.32480844443798063</v>
      </c>
      <c r="L26" s="63">
        <v>20.27</v>
      </c>
      <c r="M26" s="66">
        <f>'[1]Исходный для набора'!Z16</f>
        <v>18.170000000000002</v>
      </c>
      <c r="N26" s="67">
        <f>'[1]Исходный для набора'!AA16</f>
        <v>1255</v>
      </c>
      <c r="O26" s="66">
        <f>'[1]Исходный для набора'!AB16</f>
        <v>23.9</v>
      </c>
    </row>
    <row r="27" spans="1:21" ht="16.8" x14ac:dyDescent="0.3">
      <c r="A27" s="62" t="s">
        <v>36</v>
      </c>
      <c r="B27" s="63">
        <v>4.18</v>
      </c>
      <c r="C27" s="63">
        <v>0</v>
      </c>
      <c r="D27" s="63">
        <v>4.34</v>
      </c>
      <c r="E27" s="64">
        <v>382</v>
      </c>
      <c r="F27" s="64">
        <v>378</v>
      </c>
      <c r="G27" s="63">
        <v>10.94240837696335</v>
      </c>
      <c r="H27" s="65">
        <v>0</v>
      </c>
      <c r="I27" s="63">
        <v>11.481481481481481</v>
      </c>
      <c r="J27" s="63">
        <v>-0.16000000000000014</v>
      </c>
      <c r="K27" s="63">
        <v>-0.53907310451813117</v>
      </c>
      <c r="L27" s="63">
        <v>3.6</v>
      </c>
      <c r="M27" s="66">
        <f>'[1]Исходный для набора'!Z13</f>
        <v>4.18</v>
      </c>
      <c r="N27" s="67">
        <f>'[1]Исходный для набора'!AA13</f>
        <v>314</v>
      </c>
      <c r="O27" s="66">
        <f>'[1]Исходный для набора'!AB13</f>
        <v>4.96</v>
      </c>
    </row>
    <row r="28" spans="1:21" ht="16.8" x14ac:dyDescent="0.3">
      <c r="A28" s="62" t="s">
        <v>37</v>
      </c>
      <c r="B28" s="63">
        <v>12.3</v>
      </c>
      <c r="C28" s="63">
        <v>0.10000000000000142</v>
      </c>
      <c r="D28" s="63">
        <v>14</v>
      </c>
      <c r="E28" s="64">
        <v>760</v>
      </c>
      <c r="F28" s="64">
        <v>760</v>
      </c>
      <c r="G28" s="63">
        <v>16.184210526315791</v>
      </c>
      <c r="H28" s="65">
        <v>0.13157894736842479</v>
      </c>
      <c r="I28" s="63">
        <v>18.421052631578945</v>
      </c>
      <c r="J28" s="63">
        <v>-1.6999999999999993</v>
      </c>
      <c r="K28" s="63">
        <v>-2.236842105263154</v>
      </c>
      <c r="L28" s="63">
        <v>14.7</v>
      </c>
      <c r="M28" s="66">
        <f>'[1]Исходный для набора'!Z27</f>
        <v>12.2</v>
      </c>
      <c r="N28" s="67">
        <f>'[1]Исходный для набора'!AA27</f>
        <v>760</v>
      </c>
      <c r="O28" s="66">
        <f>'[1]Исходный для набора'!AB27</f>
        <v>12.8</v>
      </c>
    </row>
    <row r="29" spans="1:21" s="76" customFormat="1" ht="14.25" customHeight="1" x14ac:dyDescent="0.3">
      <c r="A29" s="69" t="s">
        <v>31</v>
      </c>
      <c r="B29" s="70">
        <v>121.33999999999999</v>
      </c>
      <c r="C29" s="70">
        <v>0.21999999999997044</v>
      </c>
      <c r="D29" s="70">
        <v>108.3</v>
      </c>
      <c r="E29" s="71">
        <v>7695</v>
      </c>
      <c r="F29" s="71">
        <v>7524</v>
      </c>
      <c r="G29" s="70">
        <v>15.768680961663415</v>
      </c>
      <c r="H29" s="72">
        <v>2.8589993502269095E-2</v>
      </c>
      <c r="I29" s="70">
        <v>14.393939393939393</v>
      </c>
      <c r="J29" s="70">
        <v>13.039999999999992</v>
      </c>
      <c r="K29" s="73">
        <v>1.3747415677240227</v>
      </c>
      <c r="L29" s="70">
        <v>141.56</v>
      </c>
      <c r="M29" s="75">
        <f>SUM(M23:M28)</f>
        <v>121.12000000000002</v>
      </c>
      <c r="N29" s="74">
        <f>SUM(N23:N28)</f>
        <v>8401</v>
      </c>
      <c r="O29" s="75">
        <f>SUM(O23:O28)</f>
        <v>124.25999999999999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3.18</v>
      </c>
      <c r="C31" s="63">
        <v>0</v>
      </c>
      <c r="D31" s="63">
        <v>3.74</v>
      </c>
      <c r="E31" s="64">
        <v>417</v>
      </c>
      <c r="F31" s="64">
        <v>363</v>
      </c>
      <c r="G31" s="63">
        <v>7.6258992805755392</v>
      </c>
      <c r="H31" s="65">
        <v>0</v>
      </c>
      <c r="I31" s="63">
        <v>10.303030303030303</v>
      </c>
      <c r="J31" s="63">
        <v>-0.56000000000000005</v>
      </c>
      <c r="K31" s="63">
        <v>-2.6771310224547635</v>
      </c>
      <c r="L31" s="63">
        <v>2.78</v>
      </c>
      <c r="M31" s="66">
        <f>'[1]Исходный для набора'!Z10</f>
        <v>3.18</v>
      </c>
      <c r="N31" s="67">
        <f>'[1]Исходный для набора'!AA10</f>
        <v>566</v>
      </c>
      <c r="O31" s="66">
        <f>'[1]Исходный для набора'!AB10</f>
        <v>4.7</v>
      </c>
    </row>
    <row r="32" spans="1:21" ht="16.8" x14ac:dyDescent="0.3">
      <c r="A32" s="62" t="s">
        <v>39</v>
      </c>
      <c r="B32" s="63">
        <v>0.7</v>
      </c>
      <c r="C32" s="63">
        <v>1.9999999999999907E-2</v>
      </c>
      <c r="D32" s="63">
        <v>0.84</v>
      </c>
      <c r="E32" s="64">
        <v>101</v>
      </c>
      <c r="F32" s="64">
        <v>60</v>
      </c>
      <c r="G32" s="63">
        <v>6.9306930693069297</v>
      </c>
      <c r="H32" s="65">
        <v>0.19801980198019642</v>
      </c>
      <c r="I32" s="63">
        <v>14</v>
      </c>
      <c r="J32" s="63">
        <v>-0.14000000000000001</v>
      </c>
      <c r="K32" s="63">
        <v>-7.0693069306930703</v>
      </c>
      <c r="L32" s="63">
        <v>0.57999999999999996</v>
      </c>
      <c r="M32" s="66">
        <f>'[1]Исходный для набора'!Z14</f>
        <v>0.68</v>
      </c>
      <c r="N32" s="67">
        <f>'[1]Исходный для набора'!AA14</f>
        <v>296</v>
      </c>
      <c r="O32" s="66">
        <f>'[1]Исходный для набора'!AB14</f>
        <v>2.1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1.24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12.4</v>
      </c>
      <c r="J33" s="63">
        <v>-0.1399999999999999</v>
      </c>
      <c r="K33" s="63">
        <v>-1.3999999999999986</v>
      </c>
      <c r="L33" s="63">
        <v>0.5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1.2010000000000001</v>
      </c>
    </row>
    <row r="34" spans="1:15" ht="16.8" x14ac:dyDescent="0.3">
      <c r="A34" s="62" t="s">
        <v>41</v>
      </c>
      <c r="B34" s="63">
        <v>115.5</v>
      </c>
      <c r="C34" s="63">
        <v>0.79999999999999716</v>
      </c>
      <c r="D34" s="63">
        <v>100.74</v>
      </c>
      <c r="E34" s="64">
        <v>4971</v>
      </c>
      <c r="F34" s="64">
        <v>5451</v>
      </c>
      <c r="G34" s="63">
        <v>23.234761617380808</v>
      </c>
      <c r="H34" s="65">
        <v>0.16093341380004134</v>
      </c>
      <c r="I34" s="63">
        <v>18.481012658227847</v>
      </c>
      <c r="J34" s="63">
        <v>14.760000000000005</v>
      </c>
      <c r="K34" s="63">
        <v>4.7537489591529614</v>
      </c>
      <c r="L34" s="63">
        <v>122.6</v>
      </c>
      <c r="M34" s="66">
        <f>'[1]Исходный для набора'!Z29</f>
        <v>114.7</v>
      </c>
      <c r="N34" s="67">
        <f>'[1]Исходный для набора'!AA29</f>
        <v>9037</v>
      </c>
      <c r="O34" s="66">
        <f>'[1]Исходный для набора'!AB29</f>
        <v>138.19999999999999</v>
      </c>
    </row>
    <row r="35" spans="1:15" ht="16.8" x14ac:dyDescent="0.3">
      <c r="A35" s="62" t="s">
        <v>42</v>
      </c>
      <c r="B35" s="63">
        <v>201.13</v>
      </c>
      <c r="C35" s="63">
        <v>0.34999999999999432</v>
      </c>
      <c r="D35" s="63">
        <v>192.5</v>
      </c>
      <c r="E35" s="64">
        <v>7274</v>
      </c>
      <c r="F35" s="64">
        <v>7269</v>
      </c>
      <c r="G35" s="63">
        <v>27.65053615617267</v>
      </c>
      <c r="H35" s="65">
        <v>4.8116579598570297E-2</v>
      </c>
      <c r="I35" s="63">
        <v>26.482322190122439</v>
      </c>
      <c r="J35" s="63">
        <v>8.6299999999999955</v>
      </c>
      <c r="K35" s="63">
        <v>1.1682139660502315</v>
      </c>
      <c r="L35" s="63">
        <v>190.99</v>
      </c>
      <c r="M35" s="66">
        <f>'[1]Исходный для набора'!Z38</f>
        <v>200.78</v>
      </c>
      <c r="N35" s="67">
        <f>'[1]Исходный для набора'!AA38</f>
        <v>7119</v>
      </c>
      <c r="O35" s="66">
        <f>'[1]Исходный для набора'!AB38</f>
        <v>192.8</v>
      </c>
    </row>
    <row r="36" spans="1:15" ht="16.8" x14ac:dyDescent="0.3">
      <c r="A36" s="62" t="s">
        <v>43</v>
      </c>
      <c r="B36" s="63">
        <v>19.559999999999999</v>
      </c>
      <c r="C36" s="63">
        <v>0.59999999999999787</v>
      </c>
      <c r="D36" s="63">
        <v>20.14</v>
      </c>
      <c r="E36" s="64">
        <v>1413</v>
      </c>
      <c r="F36" s="64">
        <v>1426</v>
      </c>
      <c r="G36" s="63">
        <v>13.842887473460721</v>
      </c>
      <c r="H36" s="65">
        <v>0.42462845010615524</v>
      </c>
      <c r="I36" s="63">
        <v>14.123422159887799</v>
      </c>
      <c r="J36" s="63">
        <v>-0.58000000000000185</v>
      </c>
      <c r="K36" s="63">
        <v>-0.28053468642707813</v>
      </c>
      <c r="L36" s="63">
        <v>20.67</v>
      </c>
      <c r="M36" s="66">
        <f>'[1]Исходный для набора'!Z40</f>
        <v>18.96</v>
      </c>
      <c r="N36" s="67">
        <f>'[1]Исходный для набора'!AA40</f>
        <v>1783</v>
      </c>
      <c r="O36" s="66">
        <f>'[1]Исходный для набора'!AB40</f>
        <v>18</v>
      </c>
    </row>
    <row r="37" spans="1:15" ht="16.8" x14ac:dyDescent="0.3">
      <c r="A37" s="62" t="s">
        <v>44</v>
      </c>
      <c r="B37" s="63">
        <v>34.869999999999997</v>
      </c>
      <c r="C37" s="63">
        <v>3.9999999999999147E-2</v>
      </c>
      <c r="D37" s="63">
        <v>32.94</v>
      </c>
      <c r="E37" s="64">
        <v>1593</v>
      </c>
      <c r="F37" s="64">
        <v>1500</v>
      </c>
      <c r="G37" s="63">
        <v>21.889516635279346</v>
      </c>
      <c r="H37" s="65">
        <v>2.510985561832868E-2</v>
      </c>
      <c r="I37" s="63">
        <v>21.959999999999997</v>
      </c>
      <c r="J37" s="63">
        <v>1.9299999999999997</v>
      </c>
      <c r="K37" s="63">
        <v>-7.0483364720651309E-2</v>
      </c>
      <c r="L37" s="63">
        <v>37.72</v>
      </c>
      <c r="M37" s="66">
        <f>'[1]Исходный для набора'!Z31</f>
        <v>34.83</v>
      </c>
      <c r="N37" s="67">
        <f>'[1]Исходный для набора'!AA31</f>
        <v>1800</v>
      </c>
      <c r="O37" s="66">
        <f>'[1]Исходный для набора'!AB31</f>
        <v>29</v>
      </c>
    </row>
    <row r="38" spans="1:15" s="76" customFormat="1" ht="16.8" x14ac:dyDescent="0.3">
      <c r="A38" s="69" t="s">
        <v>31</v>
      </c>
      <c r="B38" s="70">
        <v>376.04</v>
      </c>
      <c r="C38" s="70">
        <v>1.8100000000000591</v>
      </c>
      <c r="D38" s="70">
        <v>352.14</v>
      </c>
      <c r="E38" s="71">
        <v>15869</v>
      </c>
      <c r="F38" s="71">
        <v>16169</v>
      </c>
      <c r="G38" s="70">
        <v>23.696515218350246</v>
      </c>
      <c r="H38" s="72">
        <v>0.11405885689080009</v>
      </c>
      <c r="I38" s="70">
        <v>21.778712350794727</v>
      </c>
      <c r="J38" s="70">
        <v>23.900000000000034</v>
      </c>
      <c r="K38" s="73">
        <v>1.917802867555519</v>
      </c>
      <c r="L38" s="70">
        <v>375.84000000000003</v>
      </c>
      <c r="M38" s="75">
        <f>SUM(M31:M37)</f>
        <v>374.22999999999996</v>
      </c>
      <c r="N38" s="74">
        <f>SUM(N31:N37)</f>
        <v>20701</v>
      </c>
      <c r="O38" s="75">
        <f>SUM(O31:O37)</f>
        <v>386.00099999999998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7.3</v>
      </c>
      <c r="C40" s="63">
        <v>-8.0000000000000071E-2</v>
      </c>
      <c r="D40" s="63">
        <v>6.6</v>
      </c>
      <c r="E40" s="64">
        <v>845</v>
      </c>
      <c r="F40" s="64">
        <v>825</v>
      </c>
      <c r="G40" s="63">
        <v>8.6390532544378686</v>
      </c>
      <c r="H40" s="65">
        <v>-9.4674556213018235E-2</v>
      </c>
      <c r="I40" s="63">
        <v>8</v>
      </c>
      <c r="J40" s="63">
        <v>0.70000000000000018</v>
      </c>
      <c r="K40" s="63">
        <v>0.63905325443786865</v>
      </c>
      <c r="L40" s="63">
        <v>7.21</v>
      </c>
      <c r="M40" s="66">
        <f>'[1]Исходный для набора'!Z18</f>
        <v>7.38</v>
      </c>
      <c r="N40" s="67">
        <f>'[1]Исходный для набора'!AA18</f>
        <v>823</v>
      </c>
      <c r="O40" s="66">
        <f>'[1]Исходный для набора'!AB18</f>
        <v>6.7</v>
      </c>
    </row>
    <row r="41" spans="1:15" ht="16.8" x14ac:dyDescent="0.3">
      <c r="A41" s="62" t="s">
        <v>46</v>
      </c>
      <c r="B41" s="63">
        <v>167.62</v>
      </c>
      <c r="C41" s="63">
        <v>0.25999999999999091</v>
      </c>
      <c r="D41" s="63">
        <v>143.74</v>
      </c>
      <c r="E41" s="64">
        <v>5886</v>
      </c>
      <c r="F41" s="64">
        <v>5905</v>
      </c>
      <c r="G41" s="63">
        <v>28.477743798844717</v>
      </c>
      <c r="H41" s="65">
        <v>4.4172612979952675E-2</v>
      </c>
      <c r="I41" s="63">
        <v>24.342082980524982</v>
      </c>
      <c r="J41" s="63">
        <v>23.879999999999995</v>
      </c>
      <c r="K41" s="53">
        <v>4.1356608183197352</v>
      </c>
      <c r="L41" s="63">
        <v>205.32</v>
      </c>
      <c r="M41" s="66">
        <f>'[1]Исходный для набора'!Z41</f>
        <v>167.36</v>
      </c>
      <c r="N41" s="67">
        <f>'[1]Исходный для набора'!AA41</f>
        <v>5395</v>
      </c>
      <c r="O41" s="66">
        <f>'[1]Исходный для набора'!AB41</f>
        <v>140.69999999999999</v>
      </c>
    </row>
    <row r="42" spans="1:15" ht="16.8" x14ac:dyDescent="0.3">
      <c r="A42" s="62" t="s">
        <v>47</v>
      </c>
      <c r="B42" s="63">
        <v>44.95</v>
      </c>
      <c r="C42" s="63">
        <v>2.0000000000003126E-2</v>
      </c>
      <c r="D42" s="63">
        <v>42.14</v>
      </c>
      <c r="E42" s="64">
        <v>2583</v>
      </c>
      <c r="F42" s="64">
        <v>2582</v>
      </c>
      <c r="G42" s="63">
        <v>17.402245451025941</v>
      </c>
      <c r="H42" s="65">
        <v>7.7429345722030973E-3</v>
      </c>
      <c r="I42" s="63">
        <v>16.320681642137878</v>
      </c>
      <c r="J42" s="63">
        <v>2.8100000000000023</v>
      </c>
      <c r="K42" s="63">
        <v>1.0815638088880632</v>
      </c>
      <c r="L42" s="63">
        <v>42.05</v>
      </c>
      <c r="M42" s="66">
        <f>'[1]Исходный для набора'!Z28</f>
        <v>44.93</v>
      </c>
      <c r="N42" s="67">
        <f>'[1]Исходный для набора'!AA28</f>
        <v>3207</v>
      </c>
      <c r="O42" s="66">
        <f>'[1]Исходный для набора'!AB28</f>
        <v>46.3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0.01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8.1</v>
      </c>
    </row>
    <row r="44" spans="1:15" ht="16.8" x14ac:dyDescent="0.3">
      <c r="A44" s="62" t="s">
        <v>49</v>
      </c>
      <c r="B44" s="63">
        <v>0.83</v>
      </c>
      <c r="C44" s="63">
        <v>0</v>
      </c>
      <c r="D44" s="77">
        <v>1.145</v>
      </c>
      <c r="E44" s="64">
        <v>150</v>
      </c>
      <c r="F44" s="64">
        <v>150</v>
      </c>
      <c r="G44" s="63">
        <v>5.5333333333333332</v>
      </c>
      <c r="H44" s="65">
        <v>0</v>
      </c>
      <c r="I44" s="63">
        <v>7.6333333333333329</v>
      </c>
      <c r="J44" s="63">
        <v>-0.31500000000000006</v>
      </c>
      <c r="K44" s="63">
        <v>-2.0999999999999996</v>
      </c>
      <c r="L44" s="63">
        <v>0.92</v>
      </c>
      <c r="M44" s="66">
        <f>'[1]Исходный для набора'!Z19</f>
        <v>0.83</v>
      </c>
      <c r="N44" s="67">
        <f>'[1]Исходный для набора'!AA19</f>
        <v>120</v>
      </c>
      <c r="O44" s="66">
        <f>'[1]Исходный для набора'!AB19</f>
        <v>1.3</v>
      </c>
    </row>
    <row r="45" spans="1:15" ht="16.8" x14ac:dyDescent="0.3">
      <c r="A45" s="62" t="s">
        <v>50</v>
      </c>
      <c r="B45" s="63">
        <v>128.31</v>
      </c>
      <c r="C45" s="63">
        <v>0.71000000000000796</v>
      </c>
      <c r="D45" s="63">
        <v>121.84</v>
      </c>
      <c r="E45" s="64">
        <v>7284</v>
      </c>
      <c r="F45" s="64">
        <v>7300</v>
      </c>
      <c r="G45" s="63">
        <v>17.615321252059307</v>
      </c>
      <c r="H45" s="65">
        <v>9.7473915431081082E-2</v>
      </c>
      <c r="I45" s="63">
        <v>16.69041095890411</v>
      </c>
      <c r="J45" s="63">
        <v>6.4699999999999989</v>
      </c>
      <c r="K45" s="63">
        <v>0.92491029315519668</v>
      </c>
      <c r="L45" s="63">
        <v>129.6</v>
      </c>
      <c r="M45" s="66">
        <f>'[1]Исходный для набора'!Z26</f>
        <v>127.6</v>
      </c>
      <c r="N45" s="67">
        <f>'[1]Исходный для набора'!AA26</f>
        <v>7266</v>
      </c>
      <c r="O45" s="66">
        <f>'[1]Исходный для набора'!AB26</f>
        <v>122.3</v>
      </c>
    </row>
    <row r="46" spans="1:15" ht="16.8" x14ac:dyDescent="0.3">
      <c r="A46" s="62" t="s">
        <v>51</v>
      </c>
      <c r="B46" s="63">
        <v>102.7</v>
      </c>
      <c r="C46" s="63">
        <v>-0.20000000000000284</v>
      </c>
      <c r="D46" s="63">
        <v>86.24</v>
      </c>
      <c r="E46" s="64">
        <v>4299</v>
      </c>
      <c r="F46" s="64">
        <v>4038</v>
      </c>
      <c r="G46" s="63">
        <v>23.889276575947896</v>
      </c>
      <c r="H46" s="65">
        <v>-4.6522447080715068E-2</v>
      </c>
      <c r="I46" s="63">
        <v>21.357107478949974</v>
      </c>
      <c r="J46" s="63">
        <v>16.460000000000008</v>
      </c>
      <c r="K46" s="63">
        <v>2.5321690969979223</v>
      </c>
      <c r="L46" s="63">
        <v>106.5</v>
      </c>
      <c r="M46" s="66">
        <f>'[1]Исходный для набора'!Z25</f>
        <v>102.9</v>
      </c>
      <c r="N46" s="67">
        <f>'[1]Исходный для набора'!AA25</f>
        <v>3958</v>
      </c>
      <c r="O46" s="66">
        <f>'[1]Исходный для набора'!AB25</f>
        <v>71.599999999999994</v>
      </c>
    </row>
    <row r="47" spans="1:15" s="76" customFormat="1" ht="16.8" x14ac:dyDescent="0.3">
      <c r="A47" s="69" t="s">
        <v>31</v>
      </c>
      <c r="B47" s="70">
        <v>451.71</v>
      </c>
      <c r="C47" s="70">
        <v>0.70999999999997954</v>
      </c>
      <c r="D47" s="70">
        <v>401.70500000000004</v>
      </c>
      <c r="E47" s="71">
        <v>21047</v>
      </c>
      <c r="F47" s="71">
        <v>20800.010000000002</v>
      </c>
      <c r="G47" s="70">
        <v>21.461966075925311</v>
      </c>
      <c r="H47" s="72">
        <v>3.3734023851380357E-2</v>
      </c>
      <c r="I47" s="70">
        <v>19.312731099648513</v>
      </c>
      <c r="J47" s="70">
        <v>50.004999999999939</v>
      </c>
      <c r="K47" s="73">
        <v>2.1492349762767979</v>
      </c>
      <c r="L47" s="70">
        <v>491.59999999999997</v>
      </c>
      <c r="M47" s="75">
        <f>SUM(M40:M46)</f>
        <v>451</v>
      </c>
      <c r="N47" s="74">
        <f>SUM(N40:N46)</f>
        <v>21270</v>
      </c>
      <c r="O47" s="75">
        <f>SUM(O40:O46)</f>
        <v>397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2.0099999999999998</v>
      </c>
      <c r="C49" s="63">
        <v>0</v>
      </c>
      <c r="D49" s="63">
        <v>1.84</v>
      </c>
      <c r="E49" s="64">
        <v>185</v>
      </c>
      <c r="F49" s="64">
        <v>186</v>
      </c>
      <c r="G49" s="63">
        <v>10.864864864864863</v>
      </c>
      <c r="H49" s="65">
        <v>0</v>
      </c>
      <c r="I49" s="63">
        <v>9.89247311827957</v>
      </c>
      <c r="J49" s="63">
        <v>0.16999999999999971</v>
      </c>
      <c r="K49" s="63">
        <v>0.97239174658529315</v>
      </c>
      <c r="L49" s="63">
        <v>1.23</v>
      </c>
      <c r="M49" s="66">
        <f>'[1]Исходный для набора'!Z17</f>
        <v>2.0099999999999998</v>
      </c>
      <c r="N49" s="67">
        <f>'[1]Исходный для набора'!AA17</f>
        <v>186</v>
      </c>
      <c r="O49" s="66">
        <f>'[1]Исходный для набора'!AB17</f>
        <v>2.0299999999999998</v>
      </c>
    </row>
    <row r="50" spans="1:15" ht="16.8" x14ac:dyDescent="0.3">
      <c r="A50" s="62" t="s">
        <v>53</v>
      </c>
      <c r="B50" s="63">
        <v>0.4</v>
      </c>
      <c r="C50" s="63">
        <v>0</v>
      </c>
      <c r="D50" s="63">
        <v>0.34</v>
      </c>
      <c r="E50" s="64">
        <v>40</v>
      </c>
      <c r="F50" s="64">
        <v>36</v>
      </c>
      <c r="G50" s="63">
        <v>10</v>
      </c>
      <c r="H50" s="65">
        <v>0</v>
      </c>
      <c r="I50" s="63">
        <v>9.4444444444444446</v>
      </c>
      <c r="J50" s="63">
        <v>0.06</v>
      </c>
      <c r="K50" s="63">
        <v>0.55555555555555536</v>
      </c>
      <c r="L50" s="63">
        <v>0.3</v>
      </c>
      <c r="M50" s="66">
        <f>'[1]Исходный для набора'!Z22</f>
        <v>0.4</v>
      </c>
      <c r="N50" s="67">
        <f>'[1]Исходный для набора'!AA22</f>
        <v>242</v>
      </c>
      <c r="O50" s="66">
        <f>'[1]Исходный для набора'!AB22</f>
        <v>1.5</v>
      </c>
    </row>
    <row r="51" spans="1:15" ht="16.8" x14ac:dyDescent="0.3">
      <c r="A51" s="62" t="s">
        <v>54</v>
      </c>
      <c r="B51" s="63">
        <v>0.97</v>
      </c>
      <c r="C51" s="63">
        <v>0</v>
      </c>
      <c r="D51" s="63">
        <v>0.96</v>
      </c>
      <c r="E51" s="64">
        <v>106</v>
      </c>
      <c r="F51" s="64">
        <v>101</v>
      </c>
      <c r="G51" s="63">
        <v>9.1509433962264151</v>
      </c>
      <c r="H51" s="65">
        <v>0</v>
      </c>
      <c r="I51" s="63">
        <v>9.5049504950495045</v>
      </c>
      <c r="J51" s="63">
        <v>1.0000000000000009E-2</v>
      </c>
      <c r="K51" s="63">
        <v>-0.35400709882308945</v>
      </c>
      <c r="L51" s="63">
        <v>0.48</v>
      </c>
      <c r="M51" s="66">
        <f>'[1]Исходный для набора'!Z32</f>
        <v>0.97</v>
      </c>
      <c r="N51" s="67">
        <f>'[1]Исходный для набора'!AA32</f>
        <v>92</v>
      </c>
      <c r="O51" s="66">
        <f>'[1]Исходный для набора'!AB32</f>
        <v>0.78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54</v>
      </c>
      <c r="O52" s="66">
        <f>'[1]Исходный для набора'!AB42</f>
        <v>0.35899999999999999</v>
      </c>
    </row>
    <row r="53" spans="1:15" s="76" customFormat="1" ht="16.8" x14ac:dyDescent="0.3">
      <c r="A53" s="69" t="s">
        <v>31</v>
      </c>
      <c r="B53" s="70">
        <v>3.38</v>
      </c>
      <c r="C53" s="70">
        <v>0</v>
      </c>
      <c r="D53" s="70">
        <v>3.14</v>
      </c>
      <c r="E53" s="71">
        <v>331</v>
      </c>
      <c r="F53" s="71">
        <v>323</v>
      </c>
      <c r="G53" s="70">
        <v>10.211480362537763</v>
      </c>
      <c r="H53" s="72">
        <v>0</v>
      </c>
      <c r="I53" s="70">
        <v>9.7213622291021675</v>
      </c>
      <c r="J53" s="70">
        <v>0.23999999999999977</v>
      </c>
      <c r="K53" s="73">
        <v>0.49011813343559574</v>
      </c>
      <c r="L53" s="70">
        <v>2.0099999999999998</v>
      </c>
      <c r="M53" s="75">
        <f>SUM(M49:M52)</f>
        <v>3.38</v>
      </c>
      <c r="N53" s="74">
        <f>SUM(N49:N52)</f>
        <v>574</v>
      </c>
      <c r="O53" s="75">
        <f>SUM(O49:O52)</f>
        <v>4.6689999999999996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1306.54</v>
      </c>
      <c r="C55" s="84">
        <v>2.9800000000000182</v>
      </c>
      <c r="D55" s="84">
        <v>1229.1050000000005</v>
      </c>
      <c r="E55" s="85">
        <v>63823</v>
      </c>
      <c r="F55" s="85">
        <v>64447.009999999995</v>
      </c>
      <c r="G55" s="84">
        <v>20.5</v>
      </c>
      <c r="H55" s="86">
        <v>7.538818294345262E-2</v>
      </c>
      <c r="I55" s="84">
        <v>19.100000000000001</v>
      </c>
      <c r="J55" s="84">
        <v>77.434999999999491</v>
      </c>
      <c r="K55" s="84">
        <v>1.3999999999999986</v>
      </c>
      <c r="L55" s="84">
        <v>1404.17</v>
      </c>
      <c r="M55" s="87">
        <f>'[1]Исходный для набора'!Z43</f>
        <v>1303.56</v>
      </c>
      <c r="N55" s="88">
        <f>'[1]Исходный для набора'!AA43</f>
        <v>71304</v>
      </c>
      <c r="O55" s="89">
        <f>'[1]Исходный для набора'!AB43</f>
        <v>1284.2299999999998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1306.54</v>
      </c>
      <c r="C63" s="110"/>
      <c r="D63" s="111">
        <v>174765.117</v>
      </c>
      <c r="E63" s="112"/>
      <c r="F63" s="113">
        <v>12352.932000000001</v>
      </c>
      <c r="G63" s="114"/>
      <c r="H63" s="115">
        <v>63823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1229.1050000000005</v>
      </c>
      <c r="C64" s="110"/>
      <c r="D64" s="111">
        <v>162412.185</v>
      </c>
      <c r="E64" s="112"/>
      <c r="F64" s="119"/>
      <c r="G64" s="120"/>
      <c r="H64" s="115">
        <v>64447.009999999995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1284.2299999999998</v>
      </c>
      <c r="C65" s="110"/>
      <c r="D65" s="111">
        <v>169425.48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2023-05-17T01:57:33Z</dcterms:created>
  <dcterms:modified xsi:type="dcterms:W3CDTF">2023-05-17T01:58:38Z</dcterms:modified>
</cp:coreProperties>
</file>