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4. АПРЕЛЬ 2023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O47" i="1" s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O38" i="1" s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<sst xmlns="http://schemas.openxmlformats.org/spreadsheetml/2006/main" count="90" uniqueCount="74">
  <si>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</si>
  <si>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</si>
  <si>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</si>
  <si>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</si>
  <si>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</si>
  <si>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</si>
  <si>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</si>
  <si>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</si>
  <si>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</si>
  <si>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</si>
  <si>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</si>
  <si>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</si>
  <si>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</si>
  <si>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</si>
  <si>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</si>
  <si>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</si>
  <si>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</si>
  <si>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</si>
  <si>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</si>
  <si>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</si>
  <si>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</si>
  <si>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</si>
  <si>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</si>
  <si>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</si>
  <si>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</si>
  <si>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</si>
  <si>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</si>
  <si>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</si>
  <si>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</si>
  <si>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</si>
  <si>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</si>
  <si>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</si>
  <si>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</si>
  <si>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</si>
  <si>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</si>
  <si>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</si>
  <si>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</si>
  <si>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</si>
  <si>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</si>
  <si>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</si>
  <si>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</si>
  <si>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</si>
  <si>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</si>
  <si>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</si>
  <si>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</si>
  <si>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</si>
  <si>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</si>
  <si>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</si>
  <si>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</si>
  <si>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</si>
  <si>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</si>
  <si>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</si>
  <si>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</si>
  <si>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</si>
  <si>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</si>
  <si>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</si>
  <si>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</si>
  <si>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</si>
  <si>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</si>
  <si>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</si>
  <si>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</si>
  <si>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</si>
  <si>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</si>
  <si>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</si>
  <si>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</si>
  <si>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</si>
  <si>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</si>
  <si>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14 апреля</t>
  </si>
  <si>
    <t>2023 года</t>
  </si>
  <si>
    <t>Разница к 2022 году +/-</t>
  </si>
  <si>
    <t>на 1 апреля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</si>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</sst>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44.32</v>
          </cell>
          <cell r="AA9">
            <v>2059</v>
          </cell>
          <cell r="AB9">
            <v>45</v>
          </cell>
        </row>
        <row r="10">
          <cell r="Z10">
            <v>3.03</v>
          </cell>
          <cell r="AA10">
            <v>560</v>
          </cell>
          <cell r="AB10">
            <v>4.46</v>
          </cell>
        </row>
        <row r="11">
          <cell r="Z11">
            <v>54.6</v>
          </cell>
          <cell r="AA11">
            <v>3257</v>
          </cell>
          <cell r="AB11">
            <v>49.2</v>
          </cell>
        </row>
        <row r="12">
          <cell r="Z12">
            <v>9.34</v>
          </cell>
          <cell r="AA12">
            <v>782</v>
          </cell>
          <cell r="AB12">
            <v>11.9</v>
          </cell>
        </row>
        <row r="13">
          <cell r="Z13">
            <v>4.13</v>
          </cell>
          <cell r="AA13">
            <v>314</v>
          </cell>
          <cell r="AB13">
            <v>4.66</v>
          </cell>
        </row>
        <row r="14">
          <cell r="Z14">
            <v>0.7</v>
          </cell>
          <cell r="AA14">
            <v>297</v>
          </cell>
          <cell r="AB14">
            <v>2.2999999999999998</v>
          </cell>
        </row>
        <row r="15">
          <cell r="Z15">
            <v>15.98</v>
          </cell>
          <cell r="AA15">
            <v>927</v>
          </cell>
          <cell r="AB15">
            <v>15.2</v>
          </cell>
        </row>
        <row r="16">
          <cell r="Z16">
            <v>19.8</v>
          </cell>
          <cell r="AA16">
            <v>1256</v>
          </cell>
          <cell r="AB16">
            <v>21.7</v>
          </cell>
        </row>
        <row r="17">
          <cell r="Z17">
            <v>1.7</v>
          </cell>
          <cell r="AA17">
            <v>186</v>
          </cell>
          <cell r="AB17">
            <v>1.4</v>
          </cell>
        </row>
        <row r="18">
          <cell r="Z18">
            <v>7.69</v>
          </cell>
          <cell r="AA18">
            <v>821</v>
          </cell>
          <cell r="AB18">
            <v>6.5</v>
          </cell>
        </row>
        <row r="19">
          <cell r="Z19">
            <v>0.86</v>
          </cell>
          <cell r="AA19">
            <v>120</v>
          </cell>
          <cell r="AB19">
            <v>1.2</v>
          </cell>
        </row>
        <row r="20">
          <cell r="Z20">
            <v>5</v>
          </cell>
          <cell r="AA20">
            <v>993</v>
          </cell>
          <cell r="AB20">
            <v>8.8000000000000007</v>
          </cell>
        </row>
        <row r="21">
          <cell r="Z21">
            <v>4.4400000000000004</v>
          </cell>
          <cell r="AA21">
            <v>800</v>
          </cell>
          <cell r="AB21">
            <v>14.3</v>
          </cell>
        </row>
        <row r="22">
          <cell r="Z22">
            <v>0.3</v>
          </cell>
          <cell r="AA22">
            <v>242</v>
          </cell>
          <cell r="AB22">
            <v>1.2</v>
          </cell>
        </row>
        <row r="23">
          <cell r="Z23">
            <v>212.06</v>
          </cell>
          <cell r="AA23">
            <v>10626</v>
          </cell>
          <cell r="AB23">
            <v>203.5</v>
          </cell>
        </row>
        <row r="24">
          <cell r="Z24">
            <v>0</v>
          </cell>
          <cell r="AA24">
            <v>501</v>
          </cell>
          <cell r="AB24">
            <v>7.4</v>
          </cell>
        </row>
        <row r="25">
          <cell r="Z25">
            <v>105.2</v>
          </cell>
          <cell r="AA25">
            <v>3958</v>
          </cell>
          <cell r="AB25">
            <v>75.2</v>
          </cell>
        </row>
        <row r="26">
          <cell r="Z26">
            <v>126.25</v>
          </cell>
          <cell r="AA26">
            <v>7266</v>
          </cell>
          <cell r="AB26">
            <v>124</v>
          </cell>
        </row>
        <row r="27">
          <cell r="Z27">
            <v>11.5</v>
          </cell>
          <cell r="AA27">
            <v>760</v>
          </cell>
          <cell r="AB27">
            <v>12.5</v>
          </cell>
        </row>
        <row r="28">
          <cell r="Z28">
            <v>44.058</v>
          </cell>
          <cell r="AA28">
            <v>3207</v>
          </cell>
          <cell r="AB28">
            <v>46.1</v>
          </cell>
        </row>
        <row r="29">
          <cell r="Z29">
            <v>107.5</v>
          </cell>
          <cell r="AA29">
            <v>9037</v>
          </cell>
          <cell r="AB29">
            <v>135.4</v>
          </cell>
        </row>
        <row r="30">
          <cell r="Z30">
            <v>9.07</v>
          </cell>
          <cell r="AA30">
            <v>547</v>
          </cell>
          <cell r="AB30">
            <v>7.2</v>
          </cell>
        </row>
        <row r="31">
          <cell r="Z31">
            <v>34.14</v>
          </cell>
          <cell r="AA31">
            <v>1800</v>
          </cell>
          <cell r="AB31">
            <v>31.6</v>
          </cell>
        </row>
        <row r="32">
          <cell r="Z32">
            <v>0.88</v>
          </cell>
          <cell r="AA32">
            <v>91</v>
          </cell>
          <cell r="AB32">
            <v>0.75</v>
          </cell>
        </row>
        <row r="33">
          <cell r="Z33">
            <v>45.25</v>
          </cell>
          <cell r="AA33">
            <v>3242</v>
          </cell>
          <cell r="AB33">
            <v>57.1</v>
          </cell>
        </row>
        <row r="34">
          <cell r="Z34">
            <v>9.06</v>
          </cell>
          <cell r="AA34">
            <v>711</v>
          </cell>
          <cell r="AB34">
            <v>10.3</v>
          </cell>
        </row>
        <row r="35">
          <cell r="Z35">
            <v>24.01</v>
          </cell>
          <cell r="AA35">
            <v>2067</v>
          </cell>
          <cell r="AB35">
            <v>25.3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1.2010000000000001</v>
          </cell>
        </row>
        <row r="38">
          <cell r="Z38">
            <v>195.26</v>
          </cell>
          <cell r="AA38">
            <v>7119</v>
          </cell>
          <cell r="AB38">
            <v>187.5</v>
          </cell>
        </row>
        <row r="39">
          <cell r="Z39">
            <v>8.6</v>
          </cell>
          <cell r="AA39">
            <v>440</v>
          </cell>
          <cell r="AB39">
            <v>7.101</v>
          </cell>
        </row>
        <row r="40">
          <cell r="Z40">
            <v>19.72</v>
          </cell>
          <cell r="AA40">
            <v>1808</v>
          </cell>
          <cell r="AB40">
            <v>18.7</v>
          </cell>
        </row>
        <row r="41">
          <cell r="Z41">
            <v>166.94</v>
          </cell>
          <cell r="AA41">
            <v>5179</v>
          </cell>
          <cell r="AB41">
            <v>137.69999999999999</v>
          </cell>
        </row>
        <row r="42">
          <cell r="Z42">
            <v>0</v>
          </cell>
          <cell r="AA42">
            <v>54</v>
          </cell>
          <cell r="AB42">
            <v>0.248</v>
          </cell>
        </row>
        <row r="43">
          <cell r="Z43">
            <v>1292.4880000000001</v>
          </cell>
          <cell r="AA43">
            <v>71127</v>
          </cell>
          <cell r="AB43">
            <v>1276.6200000000003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8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43.86</v>
      </c>
      <c r="C11" s="63">
        <v>-0.46000000000000085</v>
      </c>
      <c r="D11" s="63">
        <v>48.7</v>
      </c>
      <c r="E11" s="64">
        <v>1872</v>
      </c>
      <c r="F11" s="64">
        <v>1849</v>
      </c>
      <c r="G11" s="63">
        <v>23.429487179487182</v>
      </c>
      <c r="H11" s="65">
        <v>-0.24572649572649041</v>
      </c>
      <c r="I11" s="63">
        <v>26.338561384532181</v>
      </c>
      <c r="J11" s="63">
        <v>-4.8400000000000034</v>
      </c>
      <c r="K11" s="63">
        <v>-2.9090742050449983</v>
      </c>
      <c r="L11" s="63">
        <v>49.82</v>
      </c>
      <c r="M11" s="66">
        <f>'[1]Исходный для набора'!Z9</f>
        <v>44.32</v>
      </c>
      <c r="N11" s="67">
        <f>'[1]Исходный для набора'!AA9</f>
        <v>2059</v>
      </c>
      <c r="O11" s="66">
        <f>'[1]Исходный для набора'!AB9</f>
        <v>45</v>
      </c>
    </row>
    <row r="12" spans="1:23" ht="16.8" x14ac:dyDescent="0.3">
      <c r="A12" s="62" t="s">
        <v>22</v>
      </c>
      <c r="B12" s="63">
        <v>212.39</v>
      </c>
      <c r="C12" s="63">
        <v>0.32999999999998408</v>
      </c>
      <c r="D12" s="63">
        <v>214.5</v>
      </c>
      <c r="E12" s="64">
        <v>10706</v>
      </c>
      <c r="F12" s="64">
        <v>10626</v>
      </c>
      <c r="G12" s="63">
        <v>19.838408369138797</v>
      </c>
      <c r="H12" s="65">
        <v>3.0823837100687257E-2</v>
      </c>
      <c r="I12" s="63">
        <v>20.186335403726709</v>
      </c>
      <c r="J12" s="63">
        <v>-2.1100000000000136</v>
      </c>
      <c r="K12" s="63">
        <v>-0.34792703458791152</v>
      </c>
      <c r="L12" s="63">
        <v>240.55</v>
      </c>
      <c r="M12" s="66">
        <f>'[1]Исходный для набора'!Z23</f>
        <v>212.06</v>
      </c>
      <c r="N12" s="67">
        <f>'[1]Исходный для набора'!AA23</f>
        <v>10626</v>
      </c>
      <c r="O12" s="66">
        <f>'[1]Исходный для набора'!AB23</f>
        <v>203.5</v>
      </c>
    </row>
    <row r="13" spans="1:23" ht="16.8" x14ac:dyDescent="0.3">
      <c r="A13" s="62" t="s">
        <v>23</v>
      </c>
      <c r="B13" s="63">
        <v>15.82</v>
      </c>
      <c r="C13" s="63">
        <v>-0.16000000000000014</v>
      </c>
      <c r="D13" s="63">
        <v>15</v>
      </c>
      <c r="E13" s="64">
        <v>1015</v>
      </c>
      <c r="F13" s="64">
        <v>1012</v>
      </c>
      <c r="G13" s="63">
        <v>15.586206896551726</v>
      </c>
      <c r="H13" s="65">
        <v>-0.1576354679802936</v>
      </c>
      <c r="I13" s="63">
        <v>14.822134387351777</v>
      </c>
      <c r="J13" s="63">
        <v>0.82000000000000028</v>
      </c>
      <c r="K13" s="63">
        <v>0.76407250919994851</v>
      </c>
      <c r="L13" s="63">
        <v>17.53</v>
      </c>
      <c r="M13" s="66">
        <f>'[1]Исходный для набора'!Z15</f>
        <v>15.98</v>
      </c>
      <c r="N13" s="67">
        <f>'[1]Исходный для набора'!AA15</f>
        <v>927</v>
      </c>
      <c r="O13" s="66">
        <f>'[1]Исходный для набора'!AB15</f>
        <v>15.2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</v>
      </c>
      <c r="C15" s="63">
        <v>0</v>
      </c>
      <c r="D15" s="63">
        <v>7</v>
      </c>
      <c r="E15" s="64">
        <v>770</v>
      </c>
      <c r="F15" s="64">
        <v>1093</v>
      </c>
      <c r="G15" s="63">
        <v>6.4935064935064943</v>
      </c>
      <c r="H15" s="65">
        <v>0</v>
      </c>
      <c r="I15" s="63">
        <v>6.4043915827996338</v>
      </c>
      <c r="J15" s="63">
        <v>-2</v>
      </c>
      <c r="K15" s="63">
        <v>8.9114910706860506E-2</v>
      </c>
      <c r="L15" s="63">
        <v>4.21</v>
      </c>
      <c r="M15" s="66">
        <f>'[1]Исходный для набора'!Z20</f>
        <v>5</v>
      </c>
      <c r="N15" s="67">
        <f>'[1]Исходный для набора'!AA20</f>
        <v>993</v>
      </c>
      <c r="O15" s="66">
        <f>'[1]Исходный для набора'!AB20</f>
        <v>8.8000000000000007</v>
      </c>
    </row>
    <row r="16" spans="1:23" ht="16.8" x14ac:dyDescent="0.3">
      <c r="A16" s="62" t="s">
        <v>26</v>
      </c>
      <c r="B16" s="63">
        <v>9.08</v>
      </c>
      <c r="C16" s="63">
        <v>9.9999999999997868E-3</v>
      </c>
      <c r="D16" s="63">
        <v>7.69</v>
      </c>
      <c r="E16" s="64">
        <v>674</v>
      </c>
      <c r="F16" s="64">
        <v>615</v>
      </c>
      <c r="G16" s="63">
        <v>13.471810089020773</v>
      </c>
      <c r="H16" s="65">
        <v>1.4836795252225699E-2</v>
      </c>
      <c r="I16" s="63">
        <v>12.504065040650406</v>
      </c>
      <c r="J16" s="63">
        <v>1.3899999999999997</v>
      </c>
      <c r="K16" s="63">
        <v>0.96774504837036623</v>
      </c>
      <c r="L16" s="63">
        <v>6.89</v>
      </c>
      <c r="M16" s="66">
        <f>'[1]Исходный для набора'!Z30</f>
        <v>9.07</v>
      </c>
      <c r="N16" s="67">
        <f>'[1]Исходный для набора'!AA30</f>
        <v>547</v>
      </c>
      <c r="O16" s="66">
        <f>'[1]Исходный для набора'!AB30</f>
        <v>7.2</v>
      </c>
    </row>
    <row r="17" spans="1:21" ht="16.8" x14ac:dyDescent="0.3">
      <c r="A17" s="62" t="s">
        <v>27</v>
      </c>
      <c r="B17" s="63">
        <v>4.37</v>
      </c>
      <c r="C17" s="63">
        <v>-7.0000000000000284E-2</v>
      </c>
      <c r="D17" s="63">
        <v>7</v>
      </c>
      <c r="E17" s="64">
        <v>520</v>
      </c>
      <c r="F17" s="64">
        <v>460</v>
      </c>
      <c r="G17" s="63">
        <v>8.4038461538461533</v>
      </c>
      <c r="H17" s="65">
        <v>-0.1346153846153868</v>
      </c>
      <c r="I17" s="63">
        <v>15.217391304347826</v>
      </c>
      <c r="J17" s="63">
        <v>-2.63</v>
      </c>
      <c r="K17" s="63">
        <v>-6.8135451505016729</v>
      </c>
      <c r="L17" s="63">
        <v>1.01</v>
      </c>
      <c r="M17" s="66">
        <f>'[1]Исходный для набора'!Z21</f>
        <v>4.4400000000000004</v>
      </c>
      <c r="N17" s="67">
        <f>'[1]Исходный для набора'!AA21</f>
        <v>800</v>
      </c>
      <c r="O17" s="66">
        <f>'[1]Исходный для набора'!AB21</f>
        <v>14.3</v>
      </c>
    </row>
    <row r="18" spans="1:21" ht="16.8" x14ac:dyDescent="0.3">
      <c r="A18" s="62" t="s">
        <v>28</v>
      </c>
      <c r="B18" s="63">
        <v>44.86</v>
      </c>
      <c r="C18" s="63">
        <v>-0.39000000000000057</v>
      </c>
      <c r="D18" s="63">
        <v>45</v>
      </c>
      <c r="E18" s="64">
        <v>2464</v>
      </c>
      <c r="F18" s="64">
        <v>2669</v>
      </c>
      <c r="G18" s="63">
        <v>18.206168831168831</v>
      </c>
      <c r="H18" s="65">
        <v>-0.15827922077922096</v>
      </c>
      <c r="I18" s="63">
        <v>16.860247283626826</v>
      </c>
      <c r="J18" s="63">
        <v>-0.14000000000000057</v>
      </c>
      <c r="K18" s="63">
        <v>1.3459215475420052</v>
      </c>
      <c r="L18" s="63">
        <v>51.52</v>
      </c>
      <c r="M18" s="66">
        <f>'[1]Исходный для набора'!Z33</f>
        <v>45.25</v>
      </c>
      <c r="N18" s="67">
        <f>'[1]Исходный для набора'!AA33</f>
        <v>3242</v>
      </c>
      <c r="O18" s="66">
        <f>'[1]Исходный для набора'!AB33</f>
        <v>57.1</v>
      </c>
    </row>
    <row r="19" spans="1:21" ht="16.8" x14ac:dyDescent="0.3">
      <c r="A19" s="62" t="s">
        <v>29</v>
      </c>
      <c r="B19" s="63">
        <v>9</v>
      </c>
      <c r="C19" s="63">
        <v>-6.0000000000000497E-2</v>
      </c>
      <c r="D19" s="63">
        <v>10.1</v>
      </c>
      <c r="E19" s="64">
        <v>677</v>
      </c>
      <c r="F19" s="64">
        <v>798</v>
      </c>
      <c r="G19" s="63">
        <v>13.293943870014772</v>
      </c>
      <c r="H19" s="65">
        <v>-8.8626292466765122E-2</v>
      </c>
      <c r="I19" s="63">
        <v>12.656641604010025</v>
      </c>
      <c r="J19" s="63">
        <v>-1.0999999999999996</v>
      </c>
      <c r="K19" s="63">
        <v>0.63730226600474715</v>
      </c>
      <c r="L19" s="63">
        <v>7.53</v>
      </c>
      <c r="M19" s="66">
        <f>'[1]Исходный для набора'!Z34</f>
        <v>9.06</v>
      </c>
      <c r="N19" s="67">
        <f>'[1]Исходный для набора'!AA34</f>
        <v>711</v>
      </c>
      <c r="O19" s="66">
        <f>'[1]Исходный для набора'!AB34</f>
        <v>10.3</v>
      </c>
      <c r="U19" s="68"/>
    </row>
    <row r="20" spans="1:21" ht="16.8" x14ac:dyDescent="0.3">
      <c r="A20" s="62" t="s">
        <v>30</v>
      </c>
      <c r="B20" s="63">
        <v>8.6</v>
      </c>
      <c r="C20" s="63">
        <v>0</v>
      </c>
      <c r="D20" s="63">
        <v>6.94</v>
      </c>
      <c r="E20" s="64">
        <v>440</v>
      </c>
      <c r="F20" s="64">
        <v>440</v>
      </c>
      <c r="G20" s="63">
        <v>19.545454545454543</v>
      </c>
      <c r="H20" s="65">
        <v>0</v>
      </c>
      <c r="I20" s="63">
        <v>15.772727272727275</v>
      </c>
      <c r="J20" s="63">
        <v>1.6599999999999993</v>
      </c>
      <c r="K20" s="63">
        <v>3.772727272727268</v>
      </c>
      <c r="L20" s="63">
        <v>7.9</v>
      </c>
      <c r="M20" s="66">
        <f>'[1]Исходный для набора'!Z39</f>
        <v>8.6</v>
      </c>
      <c r="N20" s="67">
        <f>'[1]Исходный для набора'!AA39</f>
        <v>440</v>
      </c>
      <c r="O20" s="66">
        <f>'[1]Исходный для набора'!AB39</f>
        <v>7.101</v>
      </c>
    </row>
    <row r="21" spans="1:21" ht="16.8" x14ac:dyDescent="0.3">
      <c r="A21" s="69" t="s">
        <v>31</v>
      </c>
      <c r="B21" s="70">
        <v>352.98</v>
      </c>
      <c r="C21" s="70">
        <v>-0.80000000000001137</v>
      </c>
      <c r="D21" s="70">
        <v>361.93</v>
      </c>
      <c r="E21" s="71">
        <v>19138</v>
      </c>
      <c r="F21" s="71">
        <v>19562</v>
      </c>
      <c r="G21" s="70">
        <v>18.443933535374647</v>
      </c>
      <c r="H21" s="72">
        <v>-4.1801651165222609E-2</v>
      </c>
      <c r="I21" s="70">
        <v>18.501686944075249</v>
      </c>
      <c r="J21" s="70">
        <v>-8.9499999999999886</v>
      </c>
      <c r="K21" s="73">
        <v>-5.7753408700602193E-2</v>
      </c>
      <c r="L21" s="70">
        <v>386.95999999999987</v>
      </c>
      <c r="M21" s="66">
        <f>SUM(M11:M20)</f>
        <v>353.78000000000003</v>
      </c>
      <c r="N21" s="74">
        <f>SUM(N11:N20)</f>
        <v>20345</v>
      </c>
      <c r="O21" s="75">
        <f>SUM(O11:O20)</f>
        <v>368.50100000000003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9.3000000000000007</v>
      </c>
      <c r="C23" s="63">
        <v>-3.9999999999999147E-2</v>
      </c>
      <c r="D23" s="63">
        <v>10.9</v>
      </c>
      <c r="E23" s="64">
        <v>689</v>
      </c>
      <c r="F23" s="64">
        <v>730</v>
      </c>
      <c r="G23" s="63">
        <v>13.497822931785198</v>
      </c>
      <c r="H23" s="65">
        <v>-5.8055152394773657E-2</v>
      </c>
      <c r="I23" s="63">
        <v>14.931506849315069</v>
      </c>
      <c r="J23" s="63">
        <v>-1.5999999999999996</v>
      </c>
      <c r="K23" s="63">
        <v>-1.433683917529871</v>
      </c>
      <c r="L23" s="63">
        <v>9.42</v>
      </c>
      <c r="M23" s="66">
        <f>'[1]Исходный для набора'!Z12</f>
        <v>9.34</v>
      </c>
      <c r="N23" s="67">
        <f>'[1]Исходный для набора'!AA12</f>
        <v>782</v>
      </c>
      <c r="O23" s="66">
        <f>'[1]Исходный для набора'!AB12</f>
        <v>11.9</v>
      </c>
    </row>
    <row r="24" spans="1:21" ht="16.8" x14ac:dyDescent="0.3">
      <c r="A24" s="62" t="s">
        <v>33</v>
      </c>
      <c r="B24" s="63">
        <v>54.26</v>
      </c>
      <c r="C24" s="63">
        <v>-0.34000000000000341</v>
      </c>
      <c r="D24" s="63">
        <v>49.2</v>
      </c>
      <c r="E24" s="64">
        <v>3333</v>
      </c>
      <c r="F24" s="64">
        <v>3333</v>
      </c>
      <c r="G24" s="63">
        <v>16.27962796279628</v>
      </c>
      <c r="H24" s="65">
        <v>-0.10201020102010006</v>
      </c>
      <c r="I24" s="63">
        <v>14.761476147614761</v>
      </c>
      <c r="J24" s="63">
        <v>5.0599999999999952</v>
      </c>
      <c r="K24" s="63">
        <v>1.5181518151815183</v>
      </c>
      <c r="L24" s="63">
        <v>63.83</v>
      </c>
      <c r="M24" s="66">
        <f>'[1]Исходный для набора'!Z11</f>
        <v>54.6</v>
      </c>
      <c r="N24" s="67">
        <f>'[1]Исходный для набора'!AA11</f>
        <v>3257</v>
      </c>
      <c r="O24" s="66">
        <f>'[1]Исходный для набора'!AB11</f>
        <v>49.2</v>
      </c>
    </row>
    <row r="25" spans="1:21" ht="16.8" x14ac:dyDescent="0.3">
      <c r="A25" s="62" t="s">
        <v>34</v>
      </c>
      <c r="B25" s="63">
        <v>23.8</v>
      </c>
      <c r="C25" s="63">
        <v>-0.21000000000000085</v>
      </c>
      <c r="D25" s="63">
        <v>11.7</v>
      </c>
      <c r="E25" s="64">
        <v>1225</v>
      </c>
      <c r="F25" s="64">
        <v>1123</v>
      </c>
      <c r="G25" s="63">
        <v>19.428571428571431</v>
      </c>
      <c r="H25" s="65">
        <v>-0.17142857142857082</v>
      </c>
      <c r="I25" s="63">
        <v>10.418521816562777</v>
      </c>
      <c r="J25" s="63">
        <v>12.100000000000001</v>
      </c>
      <c r="K25" s="63">
        <v>9.010049612008654</v>
      </c>
      <c r="L25" s="63">
        <v>26.3</v>
      </c>
      <c r="M25" s="66">
        <f>'[1]Исходный для набора'!Z35</f>
        <v>24.01</v>
      </c>
      <c r="N25" s="67">
        <f>'[1]Исходный для набора'!AA35</f>
        <v>2067</v>
      </c>
      <c r="O25" s="66">
        <f>'[1]Исходный для набора'!AB35</f>
        <v>25.3</v>
      </c>
    </row>
    <row r="26" spans="1:21" ht="16.8" x14ac:dyDescent="0.3">
      <c r="A26" s="62" t="s">
        <v>35</v>
      </c>
      <c r="B26" s="63">
        <v>19.8</v>
      </c>
      <c r="C26" s="63">
        <v>0</v>
      </c>
      <c r="D26" s="63">
        <v>18</v>
      </c>
      <c r="E26" s="64">
        <v>1308</v>
      </c>
      <c r="F26" s="64">
        <v>1262</v>
      </c>
      <c r="G26" s="63">
        <v>15.137614678899084</v>
      </c>
      <c r="H26" s="65">
        <v>0</v>
      </c>
      <c r="I26" s="63">
        <v>14.263074484944534</v>
      </c>
      <c r="J26" s="63">
        <v>1.8000000000000007</v>
      </c>
      <c r="K26" s="63">
        <v>0.87454019395454985</v>
      </c>
      <c r="L26" s="63">
        <v>21.47</v>
      </c>
      <c r="M26" s="66">
        <f>'[1]Исходный для набора'!Z16</f>
        <v>19.8</v>
      </c>
      <c r="N26" s="67">
        <f>'[1]Исходный для набора'!AA16</f>
        <v>1256</v>
      </c>
      <c r="O26" s="66">
        <f>'[1]Исходный для набора'!AB16</f>
        <v>21.7</v>
      </c>
    </row>
    <row r="27" spans="1:21" ht="16.8" x14ac:dyDescent="0.3">
      <c r="A27" s="62" t="s">
        <v>36</v>
      </c>
      <c r="B27" s="63">
        <v>4.13</v>
      </c>
      <c r="C27" s="63">
        <v>0</v>
      </c>
      <c r="D27" s="63">
        <v>3.95</v>
      </c>
      <c r="E27" s="64">
        <v>382</v>
      </c>
      <c r="F27" s="64">
        <v>378</v>
      </c>
      <c r="G27" s="63">
        <v>10.811518324607329</v>
      </c>
      <c r="H27" s="65">
        <v>0</v>
      </c>
      <c r="I27" s="63">
        <v>10.449735449735449</v>
      </c>
      <c r="J27" s="63">
        <v>0.17999999999999972</v>
      </c>
      <c r="K27" s="63">
        <v>0.36178287487187966</v>
      </c>
      <c r="L27" s="63">
        <v>3.59</v>
      </c>
      <c r="M27" s="66">
        <f>'[1]Исходный для набора'!Z13</f>
        <v>4.13</v>
      </c>
      <c r="N27" s="67">
        <f>'[1]Исходный для набора'!AA13</f>
        <v>314</v>
      </c>
      <c r="O27" s="66">
        <f>'[1]Исходный для набора'!AB13</f>
        <v>4.66</v>
      </c>
    </row>
    <row r="28" spans="1:21" ht="16.8" x14ac:dyDescent="0.3">
      <c r="A28" s="62" t="s">
        <v>37</v>
      </c>
      <c r="B28" s="63">
        <v>11.4</v>
      </c>
      <c r="C28" s="63">
        <v>-9.9999999999999645E-2</v>
      </c>
      <c r="D28" s="63">
        <v>14</v>
      </c>
      <c r="E28" s="64">
        <v>760</v>
      </c>
      <c r="F28" s="64">
        <v>760</v>
      </c>
      <c r="G28" s="63">
        <v>15.000000000000002</v>
      </c>
      <c r="H28" s="65">
        <v>-0.13157894736841946</v>
      </c>
      <c r="I28" s="63">
        <v>18.421052631578945</v>
      </c>
      <c r="J28" s="63">
        <v>-2.5999999999999996</v>
      </c>
      <c r="K28" s="63">
        <v>-3.4210526315789433</v>
      </c>
      <c r="L28" s="63">
        <v>14.6</v>
      </c>
      <c r="M28" s="66">
        <f>'[1]Исходный для набора'!Z27</f>
        <v>11.5</v>
      </c>
      <c r="N28" s="67">
        <f>'[1]Исходный для набора'!AA27</f>
        <v>760</v>
      </c>
      <c r="O28" s="66">
        <f>'[1]Исходный для набора'!AB27</f>
        <v>12.5</v>
      </c>
    </row>
    <row r="29" spans="1:21" s="76" customFormat="1" ht="14.25" customHeight="1" x14ac:dyDescent="0.3">
      <c r="A29" s="69" t="s">
        <v>31</v>
      </c>
      <c r="B29" s="70">
        <v>122.69</v>
      </c>
      <c r="C29" s="70">
        <v>-0.68999999999999773</v>
      </c>
      <c r="D29" s="70">
        <v>107.75</v>
      </c>
      <c r="E29" s="71">
        <v>7697</v>
      </c>
      <c r="F29" s="71">
        <v>7586</v>
      </c>
      <c r="G29" s="70">
        <v>15.939976614265296</v>
      </c>
      <c r="H29" s="72">
        <v>-8.9645316357023219E-2</v>
      </c>
      <c r="I29" s="70">
        <v>14.203796467176376</v>
      </c>
      <c r="J29" s="70">
        <v>14.939999999999998</v>
      </c>
      <c r="K29" s="73">
        <v>1.7361801470889198</v>
      </c>
      <c r="L29" s="70">
        <v>139.21</v>
      </c>
      <c r="M29" s="75">
        <f>SUM(M23:M28)</f>
        <v>123.38</v>
      </c>
      <c r="N29" s="74">
        <f>SUM(N23:N28)</f>
        <v>8436</v>
      </c>
      <c r="O29" s="75">
        <f>SUM(O23:O28)</f>
        <v>125.26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3.03</v>
      </c>
      <c r="C31" s="63">
        <v>0</v>
      </c>
      <c r="D31" s="63">
        <v>3.48</v>
      </c>
      <c r="E31" s="64">
        <v>415</v>
      </c>
      <c r="F31" s="64">
        <v>363</v>
      </c>
      <c r="G31" s="63">
        <v>7.3012048192771086</v>
      </c>
      <c r="H31" s="65">
        <v>0</v>
      </c>
      <c r="I31" s="63">
        <v>9.5867768595041323</v>
      </c>
      <c r="J31" s="63">
        <v>-0.45000000000000018</v>
      </c>
      <c r="K31" s="63">
        <v>-2.2855720402270236</v>
      </c>
      <c r="L31" s="63">
        <v>2.67</v>
      </c>
      <c r="M31" s="66">
        <f>'[1]Исходный для набора'!Z10</f>
        <v>3.03</v>
      </c>
      <c r="N31" s="67">
        <f>'[1]Исходный для набора'!AA10</f>
        <v>560</v>
      </c>
      <c r="O31" s="66">
        <f>'[1]Исходный для набора'!AB10</f>
        <v>4.46</v>
      </c>
    </row>
    <row r="32" spans="1:21" ht="16.8" x14ac:dyDescent="0.3">
      <c r="A32" s="62" t="s">
        <v>39</v>
      </c>
      <c r="B32" s="63">
        <v>0.7</v>
      </c>
      <c r="C32" s="63">
        <v>0</v>
      </c>
      <c r="D32" s="63">
        <v>0.74</v>
      </c>
      <c r="E32" s="64">
        <v>60</v>
      </c>
      <c r="F32" s="64">
        <v>59</v>
      </c>
      <c r="G32" s="63">
        <v>11.666666666666666</v>
      </c>
      <c r="H32" s="65">
        <v>0</v>
      </c>
      <c r="I32" s="63">
        <v>12.542372881355933</v>
      </c>
      <c r="J32" s="63">
        <v>-4.0000000000000036E-2</v>
      </c>
      <c r="K32" s="63">
        <v>-0.87570621468926646</v>
      </c>
      <c r="L32" s="63">
        <v>0.56999999999999995</v>
      </c>
      <c r="M32" s="66">
        <f>'[1]Исходный для набора'!Z14</f>
        <v>0.7</v>
      </c>
      <c r="N32" s="67">
        <f>'[1]Исходный для набора'!AA14</f>
        <v>297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1.2010000000000001</v>
      </c>
    </row>
    <row r="34" spans="1:15" ht="16.8" x14ac:dyDescent="0.3">
      <c r="A34" s="62" t="s">
        <v>41</v>
      </c>
      <c r="B34" s="63">
        <v>107.6</v>
      </c>
      <c r="C34" s="63">
        <v>9.9999999999994316E-2</v>
      </c>
      <c r="D34" s="63">
        <v>102.3</v>
      </c>
      <c r="E34" s="64">
        <v>4971</v>
      </c>
      <c r="F34" s="64">
        <v>5674</v>
      </c>
      <c r="G34" s="63">
        <v>21.645544156105409</v>
      </c>
      <c r="H34" s="65">
        <v>2.0116676725002947E-2</v>
      </c>
      <c r="I34" s="63">
        <v>18.029608741628479</v>
      </c>
      <c r="J34" s="63">
        <v>5.2999999999999972</v>
      </c>
      <c r="K34" s="63">
        <v>3.6159354144769296</v>
      </c>
      <c r="L34" s="63">
        <v>114</v>
      </c>
      <c r="M34" s="66">
        <f>'[1]Исходный для набора'!Z29</f>
        <v>107.5</v>
      </c>
      <c r="N34" s="67">
        <f>'[1]Исходный для набора'!AA29</f>
        <v>9037</v>
      </c>
      <c r="O34" s="66">
        <f>'[1]Исходный для набора'!AB29</f>
        <v>135.4</v>
      </c>
    </row>
    <row r="35" spans="1:15" ht="16.8" x14ac:dyDescent="0.3">
      <c r="A35" s="62" t="s">
        <v>42</v>
      </c>
      <c r="B35" s="63">
        <v>194.92</v>
      </c>
      <c r="C35" s="63">
        <v>-0.34000000000000341</v>
      </c>
      <c r="D35" s="63">
        <v>186.3</v>
      </c>
      <c r="E35" s="64">
        <v>7274</v>
      </c>
      <c r="F35" s="64">
        <v>7269</v>
      </c>
      <c r="G35" s="63">
        <v>26.79681055815232</v>
      </c>
      <c r="H35" s="65">
        <v>-4.6741820181470217E-2</v>
      </c>
      <c r="I35" s="63">
        <v>25.62938505984317</v>
      </c>
      <c r="J35" s="63">
        <v>8.6199999999999761</v>
      </c>
      <c r="K35" s="63">
        <v>1.1674254983091501</v>
      </c>
      <c r="L35" s="63">
        <v>191.11</v>
      </c>
      <c r="M35" s="66">
        <f>'[1]Исходный для набора'!Z38</f>
        <v>195.26</v>
      </c>
      <c r="N35" s="67">
        <f>'[1]Исходный для набора'!AA38</f>
        <v>7119</v>
      </c>
      <c r="O35" s="66">
        <f>'[1]Исходный для набора'!AB38</f>
        <v>187.5</v>
      </c>
    </row>
    <row r="36" spans="1:15" ht="16.8" x14ac:dyDescent="0.3">
      <c r="A36" s="62" t="s">
        <v>43</v>
      </c>
      <c r="B36" s="63">
        <v>19.52</v>
      </c>
      <c r="C36" s="63">
        <v>-0.19999999999999929</v>
      </c>
      <c r="D36" s="63">
        <v>19</v>
      </c>
      <c r="E36" s="64">
        <v>1422</v>
      </c>
      <c r="F36" s="64">
        <v>1432</v>
      </c>
      <c r="G36" s="63">
        <v>13.727144866385371</v>
      </c>
      <c r="H36" s="65">
        <v>-0.14064697609001442</v>
      </c>
      <c r="I36" s="63">
        <v>13.268156424581006</v>
      </c>
      <c r="J36" s="63">
        <v>0.51999999999999957</v>
      </c>
      <c r="K36" s="63">
        <v>0.45898844180436527</v>
      </c>
      <c r="L36" s="63">
        <v>21.51</v>
      </c>
      <c r="M36" s="66">
        <f>'[1]Исходный для набора'!Z40</f>
        <v>19.72</v>
      </c>
      <c r="N36" s="67">
        <f>'[1]Исходный для набора'!AA40</f>
        <v>1808</v>
      </c>
      <c r="O36" s="66">
        <f>'[1]Исходный для набора'!AB40</f>
        <v>18.7</v>
      </c>
    </row>
    <row r="37" spans="1:15" ht="16.8" x14ac:dyDescent="0.3">
      <c r="A37" s="62" t="s">
        <v>44</v>
      </c>
      <c r="B37" s="63">
        <v>33.92</v>
      </c>
      <c r="C37" s="63">
        <v>-0.21999999999999886</v>
      </c>
      <c r="D37" s="63">
        <v>31.9</v>
      </c>
      <c r="E37" s="64">
        <v>1593</v>
      </c>
      <c r="F37" s="64">
        <v>1500</v>
      </c>
      <c r="G37" s="63">
        <v>21.293157564344007</v>
      </c>
      <c r="H37" s="65">
        <v>-0.13810420590081662</v>
      </c>
      <c r="I37" s="63">
        <v>21.266666666666666</v>
      </c>
      <c r="J37" s="63">
        <v>2.0200000000000031</v>
      </c>
      <c r="K37" s="63">
        <v>2.6490897677341252E-2</v>
      </c>
      <c r="L37" s="63">
        <v>35.69</v>
      </c>
      <c r="M37" s="66">
        <f>'[1]Исходный для набора'!Z31</f>
        <v>34.14</v>
      </c>
      <c r="N37" s="67">
        <f>'[1]Исходный для набора'!AA31</f>
        <v>1800</v>
      </c>
      <c r="O37" s="66">
        <f>'[1]Исходный для набора'!AB31</f>
        <v>31.6</v>
      </c>
    </row>
    <row r="38" spans="1:15" s="76" customFormat="1" ht="16.8" x14ac:dyDescent="0.3">
      <c r="A38" s="69" t="s">
        <v>31</v>
      </c>
      <c r="B38" s="70">
        <v>360.78999999999996</v>
      </c>
      <c r="C38" s="70">
        <v>-0.65999999999996817</v>
      </c>
      <c r="D38" s="70">
        <v>344.91999999999996</v>
      </c>
      <c r="E38" s="71">
        <v>15835</v>
      </c>
      <c r="F38" s="71">
        <v>16397</v>
      </c>
      <c r="G38" s="70">
        <v>22.784338490685187</v>
      </c>
      <c r="H38" s="72">
        <v>-4.1679823176508535E-2</v>
      </c>
      <c r="I38" s="70">
        <v>21.035555284503257</v>
      </c>
      <c r="J38" s="70">
        <v>15.870000000000005</v>
      </c>
      <c r="K38" s="73">
        <v>1.7487832061819297</v>
      </c>
      <c r="L38" s="70">
        <v>366.1</v>
      </c>
      <c r="M38" s="75">
        <f>SUM(M31:M37)</f>
        <v>361.44999999999993</v>
      </c>
      <c r="N38" s="74">
        <f>SUM(N31:N37)</f>
        <v>20721</v>
      </c>
      <c r="O38" s="75">
        <f>SUM(O31:O37)</f>
        <v>381.161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8.1</v>
      </c>
      <c r="C40" s="63">
        <v>0.40999999999999925</v>
      </c>
      <c r="D40" s="63">
        <v>5.8</v>
      </c>
      <c r="E40" s="64">
        <v>836</v>
      </c>
      <c r="F40" s="64">
        <v>825</v>
      </c>
      <c r="G40" s="63">
        <v>9.6889952153110048</v>
      </c>
      <c r="H40" s="65">
        <v>0.49043062200956911</v>
      </c>
      <c r="I40" s="63">
        <v>7.0303030303030303</v>
      </c>
      <c r="J40" s="63">
        <v>2.2999999999999998</v>
      </c>
      <c r="K40" s="63">
        <v>2.6586921850079746</v>
      </c>
      <c r="L40" s="63">
        <v>6.88</v>
      </c>
      <c r="M40" s="66">
        <f>'[1]Исходный для набора'!Z18</f>
        <v>7.69</v>
      </c>
      <c r="N40" s="67">
        <f>'[1]Исходный для набора'!AA18</f>
        <v>821</v>
      </c>
      <c r="O40" s="66">
        <f>'[1]Исходный для набора'!AB18</f>
        <v>6.5</v>
      </c>
    </row>
    <row r="41" spans="1:15" ht="16.8" x14ac:dyDescent="0.3">
      <c r="A41" s="62" t="s">
        <v>46</v>
      </c>
      <c r="B41" s="63">
        <v>167.03</v>
      </c>
      <c r="C41" s="63">
        <v>9.0000000000003411E-2</v>
      </c>
      <c r="D41" s="63">
        <v>144.80000000000001</v>
      </c>
      <c r="E41" s="64">
        <v>5881</v>
      </c>
      <c r="F41" s="64">
        <v>5839</v>
      </c>
      <c r="G41" s="63">
        <v>28.401632375446354</v>
      </c>
      <c r="H41" s="65">
        <v>1.5303519809556576E-2</v>
      </c>
      <c r="I41" s="63">
        <v>24.798766912142494</v>
      </c>
      <c r="J41" s="63">
        <v>22.22999999999999</v>
      </c>
      <c r="K41" s="53">
        <v>3.6028654633038606</v>
      </c>
      <c r="L41" s="63">
        <v>173.99</v>
      </c>
      <c r="M41" s="66">
        <f>'[1]Исходный для набора'!Z41</f>
        <v>166.94</v>
      </c>
      <c r="N41" s="67">
        <f>'[1]Исходный для набора'!AA41</f>
        <v>5179</v>
      </c>
      <c r="O41" s="66">
        <f>'[1]Исходный для набора'!AB41</f>
        <v>137.69999999999999</v>
      </c>
    </row>
    <row r="42" spans="1:15" ht="16.8" x14ac:dyDescent="0.3">
      <c r="A42" s="62" t="s">
        <v>47</v>
      </c>
      <c r="B42" s="63">
        <v>44.11</v>
      </c>
      <c r="C42" s="63">
        <v>5.1999999999999602E-2</v>
      </c>
      <c r="D42" s="63">
        <v>41.4</v>
      </c>
      <c r="E42" s="64">
        <v>2583</v>
      </c>
      <c r="F42" s="64">
        <v>2582</v>
      </c>
      <c r="G42" s="63">
        <v>17.077042198993418</v>
      </c>
      <c r="H42" s="65">
        <v>2.0131629887725211E-2</v>
      </c>
      <c r="I42" s="63">
        <v>16.03408210689388</v>
      </c>
      <c r="J42" s="63">
        <v>2.7100000000000009</v>
      </c>
      <c r="K42" s="63">
        <v>1.0429600920995377</v>
      </c>
      <c r="L42" s="63">
        <v>41.59</v>
      </c>
      <c r="M42" s="66">
        <f>'[1]Исходный для набора'!Z28</f>
        <v>44.058</v>
      </c>
      <c r="N42" s="67">
        <f>'[1]Исходный для набора'!AA28</f>
        <v>3207</v>
      </c>
      <c r="O42" s="66">
        <f>'[1]Исходный для набора'!AB28</f>
        <v>46.1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7.4</v>
      </c>
    </row>
    <row r="44" spans="1:15" ht="16.8" x14ac:dyDescent="0.3">
      <c r="A44" s="62" t="s">
        <v>49</v>
      </c>
      <c r="B44" s="63">
        <v>0.84</v>
      </c>
      <c r="C44" s="63">
        <v>-2.0000000000000018E-2</v>
      </c>
      <c r="D44" s="77">
        <v>1.38</v>
      </c>
      <c r="E44" s="64">
        <v>150</v>
      </c>
      <c r="F44" s="64">
        <v>150</v>
      </c>
      <c r="G44" s="63">
        <v>5.6</v>
      </c>
      <c r="H44" s="65">
        <v>-0.13333333333333375</v>
      </c>
      <c r="I44" s="63">
        <v>9.1999999999999993</v>
      </c>
      <c r="J44" s="63">
        <v>-0.53999999999999992</v>
      </c>
      <c r="K44" s="63">
        <v>-3.5999999999999996</v>
      </c>
      <c r="L44" s="63">
        <v>0.92</v>
      </c>
      <c r="M44" s="66">
        <f>'[1]Исходный для набора'!Z19</f>
        <v>0.86</v>
      </c>
      <c r="N44" s="67">
        <f>'[1]Исходный для набора'!AA19</f>
        <v>120</v>
      </c>
      <c r="O44" s="66">
        <f>'[1]Исходный для набора'!AB19</f>
        <v>1.2</v>
      </c>
    </row>
    <row r="45" spans="1:15" ht="16.8" x14ac:dyDescent="0.3">
      <c r="A45" s="62" t="s">
        <v>50</v>
      </c>
      <c r="B45" s="63">
        <v>127.54</v>
      </c>
      <c r="C45" s="63">
        <v>1.2900000000000063</v>
      </c>
      <c r="D45" s="63">
        <v>122.9</v>
      </c>
      <c r="E45" s="64">
        <v>7279</v>
      </c>
      <c r="F45" s="64">
        <v>7300</v>
      </c>
      <c r="G45" s="63">
        <v>17.521637587580713</v>
      </c>
      <c r="H45" s="65">
        <v>0.17722214589916163</v>
      </c>
      <c r="I45" s="63">
        <v>16.835616438356166</v>
      </c>
      <c r="J45" s="63">
        <v>4.6400000000000006</v>
      </c>
      <c r="K45" s="63">
        <v>0.6860211492245476</v>
      </c>
      <c r="L45" s="63">
        <v>129.43</v>
      </c>
      <c r="M45" s="66">
        <f>'[1]Исходный для набора'!Z26</f>
        <v>126.25</v>
      </c>
      <c r="N45" s="67">
        <f>'[1]Исходный для набора'!AA26</f>
        <v>7266</v>
      </c>
      <c r="O45" s="66">
        <f>'[1]Исходный для набора'!AB26</f>
        <v>124</v>
      </c>
    </row>
    <row r="46" spans="1:15" ht="16.8" x14ac:dyDescent="0.3">
      <c r="A46" s="62" t="s">
        <v>51</v>
      </c>
      <c r="B46" s="63">
        <v>105.2</v>
      </c>
      <c r="C46" s="63">
        <v>0</v>
      </c>
      <c r="D46" s="63">
        <v>88</v>
      </c>
      <c r="E46" s="64">
        <v>4299</v>
      </c>
      <c r="F46" s="64">
        <v>4038</v>
      </c>
      <c r="G46" s="63">
        <v>24.470807164456851</v>
      </c>
      <c r="H46" s="65">
        <v>0</v>
      </c>
      <c r="I46" s="63">
        <v>21.792966815255074</v>
      </c>
      <c r="J46" s="63">
        <v>17.200000000000003</v>
      </c>
      <c r="K46" s="63">
        <v>2.6778403492017766</v>
      </c>
      <c r="L46" s="63">
        <v>104.8</v>
      </c>
      <c r="M46" s="66">
        <f>'[1]Исходный для набора'!Z25</f>
        <v>105.2</v>
      </c>
      <c r="N46" s="67">
        <f>'[1]Исходный для набора'!AA25</f>
        <v>3958</v>
      </c>
      <c r="O46" s="66">
        <f>'[1]Исходный для набора'!AB25</f>
        <v>75.2</v>
      </c>
    </row>
    <row r="47" spans="1:15" s="76" customFormat="1" ht="16.8" x14ac:dyDescent="0.3">
      <c r="A47" s="69" t="s">
        <v>31</v>
      </c>
      <c r="B47" s="70">
        <v>452.82</v>
      </c>
      <c r="C47" s="70">
        <v>1.8220000000000027</v>
      </c>
      <c r="D47" s="70">
        <v>404.28000000000003</v>
      </c>
      <c r="E47" s="71">
        <v>21028</v>
      </c>
      <c r="F47" s="71">
        <v>20734.010000000002</v>
      </c>
      <c r="G47" s="70">
        <v>21.53414494959102</v>
      </c>
      <c r="H47" s="72">
        <v>8.6646376260226532E-2</v>
      </c>
      <c r="I47" s="70">
        <v>19.498399007234973</v>
      </c>
      <c r="J47" s="70">
        <v>48.539999999999964</v>
      </c>
      <c r="K47" s="73">
        <v>2.0357459423560478</v>
      </c>
      <c r="L47" s="70">
        <v>457.61</v>
      </c>
      <c r="M47" s="75">
        <f>SUM(M40:M46)</f>
        <v>450.99799999999999</v>
      </c>
      <c r="N47" s="74">
        <f>SUM(N40:N46)</f>
        <v>21052</v>
      </c>
      <c r="O47" s="75">
        <f>SUM(O40:O46)</f>
        <v>398.09999999999997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1.7</v>
      </c>
      <c r="C49" s="63">
        <v>0</v>
      </c>
      <c r="D49" s="63">
        <v>1.3</v>
      </c>
      <c r="E49" s="64">
        <v>186</v>
      </c>
      <c r="F49" s="64">
        <v>186</v>
      </c>
      <c r="G49" s="63">
        <v>9.1397849462365599</v>
      </c>
      <c r="H49" s="65">
        <v>0</v>
      </c>
      <c r="I49" s="63">
        <v>6.989247311827957</v>
      </c>
      <c r="J49" s="63">
        <v>0.39999999999999991</v>
      </c>
      <c r="K49" s="63">
        <v>2.1505376344086029</v>
      </c>
      <c r="L49" s="63">
        <v>1.23</v>
      </c>
      <c r="M49" s="66">
        <f>'[1]Исходный для набора'!Z17</f>
        <v>1.7</v>
      </c>
      <c r="N49" s="67">
        <f>'[1]Исходный для набора'!AA17</f>
        <v>186</v>
      </c>
      <c r="O49" s="66">
        <f>'[1]Исходный для набора'!AB17</f>
        <v>1.4</v>
      </c>
    </row>
    <row r="50" spans="1:15" ht="16.8" x14ac:dyDescent="0.3">
      <c r="A50" s="62" t="s">
        <v>53</v>
      </c>
      <c r="B50" s="63">
        <v>0.3</v>
      </c>
      <c r="C50" s="63">
        <v>0</v>
      </c>
      <c r="D50" s="63">
        <v>0.34</v>
      </c>
      <c r="E50" s="64">
        <v>40</v>
      </c>
      <c r="F50" s="64">
        <v>30</v>
      </c>
      <c r="G50" s="63">
        <v>7.5</v>
      </c>
      <c r="H50" s="65">
        <v>0</v>
      </c>
      <c r="I50" s="63">
        <v>11.333333333333334</v>
      </c>
      <c r="J50" s="63">
        <v>-4.0000000000000036E-2</v>
      </c>
      <c r="K50" s="63">
        <v>-3.8333333333333339</v>
      </c>
      <c r="L50" s="63">
        <v>0.2</v>
      </c>
      <c r="M50" s="66">
        <f>'[1]Исходный для набора'!Z22</f>
        <v>0.3</v>
      </c>
      <c r="N50" s="67">
        <f>'[1]Исходный для набора'!AA22</f>
        <v>242</v>
      </c>
      <c r="O50" s="66">
        <f>'[1]Исходный для набора'!AB22</f>
        <v>1.2</v>
      </c>
    </row>
    <row r="51" spans="1:15" ht="16.8" x14ac:dyDescent="0.3">
      <c r="A51" s="62" t="s">
        <v>54</v>
      </c>
      <c r="B51" s="63">
        <v>0.88</v>
      </c>
      <c r="C51" s="63">
        <v>0</v>
      </c>
      <c r="D51" s="63">
        <v>0.85</v>
      </c>
      <c r="E51" s="64">
        <v>104</v>
      </c>
      <c r="F51" s="64">
        <v>98</v>
      </c>
      <c r="G51" s="63">
        <v>8.4615384615384617</v>
      </c>
      <c r="H51" s="65">
        <v>0</v>
      </c>
      <c r="I51" s="63">
        <v>8.6734693877551017</v>
      </c>
      <c r="J51" s="63">
        <v>3.0000000000000027E-2</v>
      </c>
      <c r="K51" s="63">
        <v>-0.21193092621664</v>
      </c>
      <c r="L51" s="63">
        <v>0.41</v>
      </c>
      <c r="M51" s="66">
        <f>'[1]Исходный для набора'!Z32</f>
        <v>0.88</v>
      </c>
      <c r="N51" s="67">
        <f>'[1]Исходный для набора'!AA32</f>
        <v>91</v>
      </c>
      <c r="O51" s="66">
        <f>'[1]Исходный для набора'!AB32</f>
        <v>0.75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0.248</v>
      </c>
    </row>
    <row r="53" spans="1:15" s="76" customFormat="1" ht="16.8" x14ac:dyDescent="0.3">
      <c r="A53" s="69" t="s">
        <v>31</v>
      </c>
      <c r="B53" s="70">
        <v>2.88</v>
      </c>
      <c r="C53" s="70">
        <v>0</v>
      </c>
      <c r="D53" s="70">
        <v>2.4900000000000002</v>
      </c>
      <c r="E53" s="71">
        <v>330</v>
      </c>
      <c r="F53" s="71">
        <v>314</v>
      </c>
      <c r="G53" s="70">
        <v>8.7272727272727284</v>
      </c>
      <c r="H53" s="72">
        <v>0</v>
      </c>
      <c r="I53" s="70">
        <v>7.9299363057324843</v>
      </c>
      <c r="J53" s="70">
        <v>0.38999999999999968</v>
      </c>
      <c r="K53" s="73">
        <v>0.79733642154024409</v>
      </c>
      <c r="L53" s="70">
        <v>1.8399999999999999</v>
      </c>
      <c r="M53" s="75">
        <f>SUM(M49:M52)</f>
        <v>2.88</v>
      </c>
      <c r="N53" s="74">
        <f>SUM(N49:N52)</f>
        <v>573</v>
      </c>
      <c r="O53" s="75">
        <f>SUM(O49:O52)</f>
        <v>3.5979999999999999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1292.1599999999999</v>
      </c>
      <c r="C55" s="84">
        <v>-0.32800000000020191</v>
      </c>
      <c r="D55" s="84">
        <v>1221.3700000000001</v>
      </c>
      <c r="E55" s="85">
        <v>64028</v>
      </c>
      <c r="F55" s="85">
        <v>64593.009999999995</v>
      </c>
      <c r="G55" s="84">
        <v>20.2</v>
      </c>
      <c r="H55" s="86">
        <v>1.3706503404758763E-2</v>
      </c>
      <c r="I55" s="84">
        <v>18.899999999999999</v>
      </c>
      <c r="J55" s="84">
        <v>70.789999999999736</v>
      </c>
      <c r="K55" s="84">
        <v>1.3000000000000007</v>
      </c>
      <c r="L55" s="84">
        <v>1351.7199999999998</v>
      </c>
      <c r="M55" s="87">
        <f>'[1]Исходный для набора'!Z43</f>
        <v>1292.4880000000001</v>
      </c>
      <c r="N55" s="88">
        <f>'[1]Исходный для набора'!AA43</f>
        <v>71127</v>
      </c>
      <c r="O55" s="89">
        <f>'[1]Исходный для набора'!AB43</f>
        <v>1276.6200000000003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1292.1599999999999</v>
      </c>
      <c r="C63" s="110"/>
      <c r="D63" s="111">
        <v>131849.73799999998</v>
      </c>
      <c r="E63" s="112"/>
      <c r="F63" s="113">
        <v>9806.9379999999801</v>
      </c>
      <c r="G63" s="114"/>
      <c r="H63" s="115">
        <v>64028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1221.3700000000001</v>
      </c>
      <c r="C64" s="110"/>
      <c r="D64" s="111">
        <v>122042.8</v>
      </c>
      <c r="E64" s="112"/>
      <c r="F64" s="119"/>
      <c r="G64" s="120"/>
      <c r="H64" s="115">
        <v>64593.009999999995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1276.6200000000003</v>
      </c>
      <c r="C65" s="110"/>
      <c r="D65" s="111">
        <v>127268.564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2023-04-14T02:06:05Z</dcterms:created>
  <dcterms:modified xsi:type="dcterms:W3CDTF">2023-04-14T02:07:07Z</dcterms:modified>
</cp:coreProperties>
</file>