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1. НО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M47" i="1" s="1"/>
  <c r="O40" i="1"/>
  <c r="O47" i="1" s="1"/>
  <c r="N40" i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M38" i="1" s="1"/>
  <c r="O31" i="1"/>
  <c r="O38" i="1" s="1"/>
  <c r="N31" i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<sst xmlns="http://schemas.openxmlformats.org/spreadsheetml/2006/main" count="90" uniqueCount="74">
  <si>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</si>
  <si>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</si>
  <si>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</si>
  <si>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</si>
  <si>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</si>
  <si>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</si>
  <si>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</si>
  <si>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</si>
  <si>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</si>
  <si>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</si>
  <si>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</si>
  <si>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</si>
  <si>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</si>
  <si>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</si>
  <si>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</si>
  <si>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</si>
  <si>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</si>
  <si>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</si>
  <si>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</si>
  <si>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</si>
  <si>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</si>
  <si>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</si>
  <si>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</si>
  <si>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</si>
  <si>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</si>
  <si>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</si>
  <si>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</si>
  <si>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</si>
  <si>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</si>
  <si>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</si>
  <si>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</si>
  <si>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</si>
  <si>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</si>
  <si>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</si>
  <si>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</si>
  <si>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</si>
  <si>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</si>
  <si>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</si>
  <si>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</si>
  <si>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</si>
  <si>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</si>
  <si>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</si>
  <si>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</si>
  <si>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</si>
  <si>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</si>
  <si>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</si>
  <si>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</si>
  <si>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</si>
  <si>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</si>
  <si>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</si>
  <si>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</si>
  <si>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</si>
  <si>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</si>
  <si>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</si>
  <si>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</si>
  <si>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</si>
  <si>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</si>
  <si>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</si>
  <si>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</si>
  <si>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</si>
  <si>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</si>
  <si>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</si>
  <si>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</si>
  <si>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</si>
  <si>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</si>
  <si>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</si>
  <si>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</si>
  <si>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НОЯБРЯ</t>
  </si>
  <si>
    <t>2022 года</t>
  </si>
  <si>
    <t>Разница к 2021 году +/-</t>
  </si>
  <si>
    <t>на 1 ноября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</si>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</sst>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41.1</v>
          </cell>
          <cell r="AA9">
            <v>2048</v>
          </cell>
          <cell r="AB9">
            <v>40.299999999999997</v>
          </cell>
        </row>
        <row r="10">
          <cell r="Z10">
            <v>3.39</v>
          </cell>
          <cell r="AA10">
            <v>542</v>
          </cell>
          <cell r="AB10">
            <v>4</v>
          </cell>
        </row>
        <row r="11">
          <cell r="Z11">
            <v>44.8</v>
          </cell>
          <cell r="AA11">
            <v>3236</v>
          </cell>
          <cell r="AB11">
            <v>39</v>
          </cell>
        </row>
        <row r="12">
          <cell r="Z12">
            <v>9.6999999999999993</v>
          </cell>
          <cell r="AA12">
            <v>837</v>
          </cell>
          <cell r="AB12">
            <v>9.8000000000000007</v>
          </cell>
        </row>
        <row r="13">
          <cell r="Z13">
            <v>4.0999999999999996</v>
          </cell>
          <cell r="AA13">
            <v>389</v>
          </cell>
          <cell r="AB13">
            <v>4.57</v>
          </cell>
        </row>
        <row r="14">
          <cell r="Z14">
            <v>0.7</v>
          </cell>
          <cell r="AA14">
            <v>303</v>
          </cell>
          <cell r="AB14">
            <v>2.2000000000000002</v>
          </cell>
        </row>
        <row r="15">
          <cell r="Z15">
            <v>12.9</v>
          </cell>
          <cell r="AA15">
            <v>927</v>
          </cell>
          <cell r="AB15">
            <v>10.28</v>
          </cell>
        </row>
        <row r="16">
          <cell r="Z16">
            <v>19.7</v>
          </cell>
          <cell r="AA16">
            <v>1260</v>
          </cell>
          <cell r="AB16">
            <v>21.2</v>
          </cell>
        </row>
        <row r="17">
          <cell r="Z17">
            <v>1.25</v>
          </cell>
          <cell r="AA17">
            <v>198</v>
          </cell>
          <cell r="AB17">
            <v>0.61</v>
          </cell>
        </row>
        <row r="18">
          <cell r="Z18">
            <v>6.5</v>
          </cell>
          <cell r="AA18">
            <v>813</v>
          </cell>
          <cell r="AB18">
            <v>5</v>
          </cell>
        </row>
        <row r="19">
          <cell r="Z19">
            <v>1.3</v>
          </cell>
          <cell r="AA19">
            <v>120</v>
          </cell>
          <cell r="AB19">
            <v>1.2</v>
          </cell>
        </row>
        <row r="20">
          <cell r="Z20">
            <v>3.8</v>
          </cell>
          <cell r="AA20">
            <v>930</v>
          </cell>
          <cell r="AB20">
            <v>4.4000000000000004</v>
          </cell>
        </row>
        <row r="21">
          <cell r="Z21">
            <v>6.2</v>
          </cell>
          <cell r="AA21">
            <v>786</v>
          </cell>
          <cell r="AB21">
            <v>10.1</v>
          </cell>
        </row>
        <row r="22">
          <cell r="Z22">
            <v>0.2</v>
          </cell>
          <cell r="AA22">
            <v>245</v>
          </cell>
          <cell r="AB22">
            <v>1.3</v>
          </cell>
        </row>
        <row r="23">
          <cell r="Z23">
            <v>193.5</v>
          </cell>
          <cell r="AA23">
            <v>10278</v>
          </cell>
          <cell r="AB23">
            <v>175.29</v>
          </cell>
        </row>
        <row r="24">
          <cell r="Z24">
            <v>0</v>
          </cell>
          <cell r="AA24">
            <v>501</v>
          </cell>
          <cell r="AB24">
            <v>5</v>
          </cell>
        </row>
        <row r="25">
          <cell r="Z25">
            <v>89</v>
          </cell>
          <cell r="AA25">
            <v>3958</v>
          </cell>
          <cell r="AB25">
            <v>63.8</v>
          </cell>
        </row>
        <row r="26">
          <cell r="Z26">
            <v>113.4</v>
          </cell>
          <cell r="AA26">
            <v>7240</v>
          </cell>
          <cell r="AB26">
            <v>108.9</v>
          </cell>
        </row>
        <row r="27">
          <cell r="Z27">
            <v>10.8</v>
          </cell>
          <cell r="AA27">
            <v>760</v>
          </cell>
          <cell r="AB27">
            <v>11.9</v>
          </cell>
        </row>
        <row r="28">
          <cell r="Z28">
            <v>37.799999999999997</v>
          </cell>
          <cell r="AA28">
            <v>3209</v>
          </cell>
          <cell r="AB28">
            <v>43.9</v>
          </cell>
        </row>
        <row r="29">
          <cell r="Z29">
            <v>88.6</v>
          </cell>
          <cell r="AA29">
            <v>9037</v>
          </cell>
          <cell r="AB29">
            <v>108</v>
          </cell>
        </row>
        <row r="30">
          <cell r="Z30">
            <v>9.3000000000000007</v>
          </cell>
          <cell r="AA30">
            <v>510</v>
          </cell>
          <cell r="AB30">
            <v>5.7</v>
          </cell>
        </row>
        <row r="31">
          <cell r="Z31">
            <v>29.1</v>
          </cell>
          <cell r="AA31">
            <v>1800</v>
          </cell>
          <cell r="AB31">
            <v>26.1</v>
          </cell>
        </row>
        <row r="32">
          <cell r="Z32">
            <v>0.8</v>
          </cell>
          <cell r="AA32">
            <v>78</v>
          </cell>
          <cell r="AB32">
            <v>0.63</v>
          </cell>
        </row>
        <row r="33">
          <cell r="Z33">
            <v>42</v>
          </cell>
          <cell r="AA33">
            <v>3447</v>
          </cell>
          <cell r="AB33">
            <v>50.3</v>
          </cell>
        </row>
        <row r="34">
          <cell r="Z34">
            <v>9.3000000000000007</v>
          </cell>
          <cell r="AA34">
            <v>718</v>
          </cell>
          <cell r="AB34">
            <v>10.4</v>
          </cell>
        </row>
        <row r="35">
          <cell r="Z35">
            <v>13.6</v>
          </cell>
          <cell r="AA35">
            <v>3224</v>
          </cell>
          <cell r="AB35">
            <v>35.200000000000003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193.1</v>
          </cell>
          <cell r="AA38">
            <v>7119</v>
          </cell>
          <cell r="AB38">
            <v>168.5</v>
          </cell>
        </row>
        <row r="39">
          <cell r="Z39">
            <v>6.9</v>
          </cell>
          <cell r="AA39">
            <v>440</v>
          </cell>
          <cell r="AB39">
            <v>6.7</v>
          </cell>
        </row>
        <row r="40">
          <cell r="Z40">
            <v>17.899999999999999</v>
          </cell>
          <cell r="AA40">
            <v>1709</v>
          </cell>
          <cell r="AB40">
            <v>17.8</v>
          </cell>
        </row>
        <row r="41">
          <cell r="Z41">
            <v>166.9</v>
          </cell>
          <cell r="AA41">
            <v>4856</v>
          </cell>
          <cell r="AB41">
            <v>128.30000000000001</v>
          </cell>
        </row>
        <row r="42">
          <cell r="Z42">
            <v>0</v>
          </cell>
          <cell r="AA42">
            <v>54</v>
          </cell>
          <cell r="AB42">
            <v>0.14399999999999999</v>
          </cell>
        </row>
        <row r="43">
          <cell r="Z43">
            <v>1178.8399999999999</v>
          </cell>
          <cell r="AA43">
            <v>71672</v>
          </cell>
          <cell r="AB43">
            <v>1121.7240000000002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40.44</v>
      </c>
      <c r="C11" s="64">
        <v>-0.66000000000000369</v>
      </c>
      <c r="D11" s="64">
        <v>41.5</v>
      </c>
      <c r="E11" s="65">
        <v>1898</v>
      </c>
      <c r="F11" s="65">
        <v>2114</v>
      </c>
      <c r="G11" s="64">
        <v>21.306638566912536</v>
      </c>
      <c r="H11" s="66">
        <v>-0.34773445732350083</v>
      </c>
      <c r="I11" s="64">
        <v>19.631031220435194</v>
      </c>
      <c r="J11" s="64">
        <v>-1.0600000000000023</v>
      </c>
      <c r="K11" s="64">
        <v>1.6756073464773422</v>
      </c>
      <c r="L11" s="64">
        <v>45.9</v>
      </c>
      <c r="M11" s="67">
        <f>'[1]Исходный для набора'!Z9</f>
        <v>41.1</v>
      </c>
      <c r="N11" s="68">
        <f>'[1]Исходный для набора'!AA9</f>
        <v>2048</v>
      </c>
      <c r="O11" s="67">
        <f>'[1]Исходный для набора'!AB9</f>
        <v>40.299999999999997</v>
      </c>
    </row>
    <row r="12" spans="1:24" ht="16.8" x14ac:dyDescent="0.3">
      <c r="A12" s="63" t="s">
        <v>22</v>
      </c>
      <c r="B12" s="64">
        <v>194.14</v>
      </c>
      <c r="C12" s="64">
        <v>0.63999999999998636</v>
      </c>
      <c r="D12" s="64">
        <v>174.9</v>
      </c>
      <c r="E12" s="65">
        <v>10626</v>
      </c>
      <c r="F12" s="65">
        <v>10626</v>
      </c>
      <c r="G12" s="64">
        <v>18.270280444193489</v>
      </c>
      <c r="H12" s="66">
        <v>6.0229625447018265E-2</v>
      </c>
      <c r="I12" s="64">
        <v>16.459627329192546</v>
      </c>
      <c r="J12" s="64">
        <v>19.239999999999981</v>
      </c>
      <c r="K12" s="64">
        <v>1.8106531150009424</v>
      </c>
      <c r="L12" s="64">
        <v>225</v>
      </c>
      <c r="M12" s="67">
        <f>'[1]Исходный для набора'!Z23</f>
        <v>193.5</v>
      </c>
      <c r="N12" s="68">
        <f>'[1]Исходный для набора'!AA23</f>
        <v>10278</v>
      </c>
      <c r="O12" s="67">
        <f>'[1]Исходный для набора'!AB23</f>
        <v>175.29</v>
      </c>
    </row>
    <row r="13" spans="1:24" ht="16.8" x14ac:dyDescent="0.3">
      <c r="A13" s="63" t="s">
        <v>23</v>
      </c>
      <c r="B13" s="64">
        <v>12.84</v>
      </c>
      <c r="C13" s="64">
        <v>-6.0000000000000497E-2</v>
      </c>
      <c r="D13" s="64">
        <v>10.9</v>
      </c>
      <c r="E13" s="65">
        <v>1015</v>
      </c>
      <c r="F13" s="65">
        <v>1000</v>
      </c>
      <c r="G13" s="64">
        <v>12.650246305418719</v>
      </c>
      <c r="H13" s="66">
        <v>-5.9113300492610321E-2</v>
      </c>
      <c r="I13" s="64">
        <v>10.9</v>
      </c>
      <c r="J13" s="64">
        <v>1.9399999999999995</v>
      </c>
      <c r="K13" s="64">
        <v>1.7502463054187185</v>
      </c>
      <c r="L13" s="64">
        <v>13.4</v>
      </c>
      <c r="M13" s="67">
        <f>'[1]Исходный для набора'!Z15</f>
        <v>12.9</v>
      </c>
      <c r="N13" s="68">
        <f>'[1]Исходный для набора'!AA15</f>
        <v>927</v>
      </c>
      <c r="O13" s="67">
        <f>'[1]Исходный для набора'!AB15</f>
        <v>10.28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3.8</v>
      </c>
      <c r="C15" s="64">
        <v>0</v>
      </c>
      <c r="D15" s="64">
        <v>4</v>
      </c>
      <c r="E15" s="65">
        <v>1038</v>
      </c>
      <c r="F15" s="65">
        <v>993</v>
      </c>
      <c r="G15" s="64">
        <v>3.660886319845857</v>
      </c>
      <c r="H15" s="66">
        <v>0</v>
      </c>
      <c r="I15" s="64">
        <v>4.0281973816717018</v>
      </c>
      <c r="J15" s="64">
        <v>-0.20000000000000018</v>
      </c>
      <c r="K15" s="64">
        <v>-0.36731106182584483</v>
      </c>
      <c r="L15" s="64">
        <v>4.5</v>
      </c>
      <c r="M15" s="67">
        <f>'[1]Исходный для набора'!Z20</f>
        <v>3.8</v>
      </c>
      <c r="N15" s="68">
        <f>'[1]Исходный для набора'!AA20</f>
        <v>930</v>
      </c>
      <c r="O15" s="67">
        <f>'[1]Исходный для набора'!AB20</f>
        <v>4.4000000000000004</v>
      </c>
    </row>
    <row r="16" spans="1:24" ht="16.8" x14ac:dyDescent="0.3">
      <c r="A16" s="63" t="s">
        <v>26</v>
      </c>
      <c r="B16" s="64">
        <v>9.44</v>
      </c>
      <c r="C16" s="64">
        <v>0.13999999999999879</v>
      </c>
      <c r="D16" s="64">
        <v>6.9</v>
      </c>
      <c r="E16" s="65">
        <v>656</v>
      </c>
      <c r="F16" s="65">
        <v>591</v>
      </c>
      <c r="G16" s="64">
        <v>14.390243902439023</v>
      </c>
      <c r="H16" s="66">
        <v>0.21341463414633921</v>
      </c>
      <c r="I16" s="64">
        <v>11.6751269035533</v>
      </c>
      <c r="J16" s="64">
        <v>2.5399999999999991</v>
      </c>
      <c r="K16" s="64">
        <v>2.7151169988857227</v>
      </c>
      <c r="L16" s="64">
        <v>5.2</v>
      </c>
      <c r="M16" s="67">
        <f>'[1]Исходный для набора'!Z30</f>
        <v>9.3000000000000007</v>
      </c>
      <c r="N16" s="68">
        <f>'[1]Исходный для набора'!AA30</f>
        <v>510</v>
      </c>
      <c r="O16" s="67">
        <f>'[1]Исходный для набора'!AB30</f>
        <v>5.7</v>
      </c>
    </row>
    <row r="17" spans="1:21" ht="16.8" x14ac:dyDescent="0.3">
      <c r="A17" s="63" t="s">
        <v>27</v>
      </c>
      <c r="B17" s="64">
        <v>6.24</v>
      </c>
      <c r="C17" s="64">
        <v>4.0000000000000036E-2</v>
      </c>
      <c r="D17" s="64">
        <v>6</v>
      </c>
      <c r="E17" s="65">
        <v>476</v>
      </c>
      <c r="F17" s="65">
        <v>458</v>
      </c>
      <c r="G17" s="64">
        <v>13.109243697478993</v>
      </c>
      <c r="H17" s="66">
        <v>8.4033613445379629E-2</v>
      </c>
      <c r="I17" s="64">
        <v>13.100436681222707</v>
      </c>
      <c r="J17" s="64">
        <v>0.24000000000000021</v>
      </c>
      <c r="K17" s="64">
        <v>8.8070162562861043E-3</v>
      </c>
      <c r="L17" s="64">
        <v>6.5</v>
      </c>
      <c r="M17" s="67">
        <f>'[1]Исходный для набора'!Z21</f>
        <v>6.2</v>
      </c>
      <c r="N17" s="68">
        <f>'[1]Исходный для набора'!AA21</f>
        <v>786</v>
      </c>
      <c r="O17" s="67">
        <f>'[1]Исходный для набора'!AB21</f>
        <v>10.1</v>
      </c>
    </row>
    <row r="18" spans="1:21" ht="16.8" x14ac:dyDescent="0.3">
      <c r="A18" s="63" t="s">
        <v>28</v>
      </c>
      <c r="B18" s="64">
        <v>42.14</v>
      </c>
      <c r="C18" s="64">
        <v>0.14000000000000057</v>
      </c>
      <c r="D18" s="64">
        <v>49.1</v>
      </c>
      <c r="E18" s="65">
        <v>2485</v>
      </c>
      <c r="F18" s="65">
        <v>2911</v>
      </c>
      <c r="G18" s="64">
        <v>16.95774647887324</v>
      </c>
      <c r="H18" s="66">
        <v>5.6338028169015786E-2</v>
      </c>
      <c r="I18" s="64">
        <v>16.867055994503605</v>
      </c>
      <c r="J18" s="64">
        <v>-6.9600000000000009</v>
      </c>
      <c r="K18" s="64">
        <v>9.0690484369634561E-2</v>
      </c>
      <c r="L18" s="64">
        <v>49.2</v>
      </c>
      <c r="M18" s="67">
        <f>'[1]Исходный для набора'!Z33</f>
        <v>42</v>
      </c>
      <c r="N18" s="68">
        <f>'[1]Исходный для набора'!AA33</f>
        <v>3447</v>
      </c>
      <c r="O18" s="67">
        <f>'[1]Исходный для набора'!AB33</f>
        <v>50.3</v>
      </c>
    </row>
    <row r="19" spans="1:21" ht="16.8" x14ac:dyDescent="0.3">
      <c r="A19" s="63" t="s">
        <v>29</v>
      </c>
      <c r="B19" s="64">
        <v>9.3000000000000007</v>
      </c>
      <c r="C19" s="64">
        <v>0</v>
      </c>
      <c r="D19" s="64">
        <v>9.4</v>
      </c>
      <c r="E19" s="65">
        <v>774</v>
      </c>
      <c r="F19" s="65">
        <v>796</v>
      </c>
      <c r="G19" s="64">
        <v>12.015503875968994</v>
      </c>
      <c r="H19" s="66">
        <v>0</v>
      </c>
      <c r="I19" s="64">
        <v>11.809045226130653</v>
      </c>
      <c r="J19" s="64">
        <v>-9.9999999999999645E-2</v>
      </c>
      <c r="K19" s="64">
        <v>0.20645864983834095</v>
      </c>
      <c r="L19" s="64">
        <v>9.1</v>
      </c>
      <c r="M19" s="67">
        <f>'[1]Исходный для набора'!Z34</f>
        <v>9.3000000000000007</v>
      </c>
      <c r="N19" s="68">
        <f>'[1]Исходный для набора'!AA34</f>
        <v>718</v>
      </c>
      <c r="O19" s="67">
        <f>'[1]Исходный для набора'!AB34</f>
        <v>10.4</v>
      </c>
      <c r="U19" s="69"/>
    </row>
    <row r="20" spans="1:21" ht="16.8" x14ac:dyDescent="0.3">
      <c r="A20" s="63" t="s">
        <v>30</v>
      </c>
      <c r="B20" s="64">
        <v>6.94</v>
      </c>
      <c r="C20" s="64">
        <v>4.0000000000000036E-2</v>
      </c>
      <c r="D20" s="64">
        <v>6.9</v>
      </c>
      <c r="E20" s="65">
        <v>440</v>
      </c>
      <c r="F20" s="65">
        <v>440</v>
      </c>
      <c r="G20" s="64">
        <v>15.772727272727275</v>
      </c>
      <c r="H20" s="66">
        <v>9.0909090909093493E-2</v>
      </c>
      <c r="I20" s="64">
        <v>15.681818181818182</v>
      </c>
      <c r="J20" s="64">
        <v>4.0000000000000036E-2</v>
      </c>
      <c r="K20" s="64">
        <v>9.0909090909093493E-2</v>
      </c>
      <c r="L20" s="64">
        <v>6</v>
      </c>
      <c r="M20" s="67">
        <f>'[1]Исходный для набора'!Z39</f>
        <v>6.9</v>
      </c>
      <c r="N20" s="68">
        <f>'[1]Исходный для набора'!AA39</f>
        <v>440</v>
      </c>
      <c r="O20" s="67">
        <f>'[1]Исходный для набора'!AB39</f>
        <v>6.7</v>
      </c>
    </row>
    <row r="21" spans="1:21" ht="16.8" x14ac:dyDescent="0.3">
      <c r="A21" s="70" t="s">
        <v>31</v>
      </c>
      <c r="B21" s="71">
        <v>325.28000000000003</v>
      </c>
      <c r="C21" s="71">
        <v>0.28000000000002956</v>
      </c>
      <c r="D21" s="71">
        <v>309.59999999999997</v>
      </c>
      <c r="E21" s="72">
        <v>19408</v>
      </c>
      <c r="F21" s="72">
        <v>19929</v>
      </c>
      <c r="G21" s="71">
        <v>16.760098928277003</v>
      </c>
      <c r="H21" s="73">
        <v>1.4427040395716517E-2</v>
      </c>
      <c r="I21" s="71">
        <v>15.535149781725123</v>
      </c>
      <c r="J21" s="71">
        <v>15.680000000000064</v>
      </c>
      <c r="K21" s="74">
        <v>1.2249491465518805</v>
      </c>
      <c r="L21" s="71">
        <v>364.79999999999995</v>
      </c>
      <c r="M21" s="67">
        <f>SUM(M11:M20)</f>
        <v>325</v>
      </c>
      <c r="N21" s="75">
        <f>SUM(N11:N20)</f>
        <v>20084</v>
      </c>
      <c r="O21" s="76">
        <f>SUM(O11:O20)</f>
        <v>313.46999999999991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10</v>
      </c>
      <c r="C23" s="64">
        <v>0.30000000000000071</v>
      </c>
      <c r="D23" s="64">
        <v>7.7</v>
      </c>
      <c r="E23" s="65">
        <v>739</v>
      </c>
      <c r="F23" s="65">
        <v>745</v>
      </c>
      <c r="G23" s="64">
        <v>13.531799729364005</v>
      </c>
      <c r="H23" s="66">
        <v>0.40595399188092074</v>
      </c>
      <c r="I23" s="64">
        <v>10.335570469798657</v>
      </c>
      <c r="J23" s="64">
        <v>2.2999999999999998</v>
      </c>
      <c r="K23" s="64">
        <v>3.1962292595653476</v>
      </c>
      <c r="L23" s="64">
        <v>10.1</v>
      </c>
      <c r="M23" s="67">
        <f>'[1]Исходный для набора'!Z12</f>
        <v>9.6999999999999993</v>
      </c>
      <c r="N23" s="68">
        <f>'[1]Исходный для набора'!AA12</f>
        <v>837</v>
      </c>
      <c r="O23" s="67">
        <f>'[1]Исходный для набора'!AB12</f>
        <v>9.8000000000000007</v>
      </c>
    </row>
    <row r="24" spans="1:21" ht="16.8" x14ac:dyDescent="0.3">
      <c r="A24" s="63" t="s">
        <v>33</v>
      </c>
      <c r="B24" s="64">
        <v>44.74</v>
      </c>
      <c r="C24" s="64">
        <v>-5.9999999999995168E-2</v>
      </c>
      <c r="D24" s="64">
        <v>37.5</v>
      </c>
      <c r="E24" s="65">
        <v>3333</v>
      </c>
      <c r="F24" s="65">
        <v>3333</v>
      </c>
      <c r="G24" s="64">
        <v>13.423342334233423</v>
      </c>
      <c r="H24" s="66">
        <v>-1.8001800180018179E-2</v>
      </c>
      <c r="I24" s="64">
        <v>11.25112511251125</v>
      </c>
      <c r="J24" s="64">
        <v>7.240000000000002</v>
      </c>
      <c r="K24" s="64">
        <v>2.1722172217221729</v>
      </c>
      <c r="L24" s="64">
        <v>42.3</v>
      </c>
      <c r="M24" s="67">
        <f>'[1]Исходный для набора'!Z11</f>
        <v>44.8</v>
      </c>
      <c r="N24" s="68">
        <f>'[1]Исходный для набора'!AA11</f>
        <v>3236</v>
      </c>
      <c r="O24" s="67">
        <f>'[1]Исходный для набора'!AB11</f>
        <v>39</v>
      </c>
    </row>
    <row r="25" spans="1:21" ht="16.8" x14ac:dyDescent="0.3">
      <c r="A25" s="63" t="s">
        <v>34</v>
      </c>
      <c r="B25" s="64">
        <v>13.7</v>
      </c>
      <c r="C25" s="64">
        <v>9.9999999999999645E-2</v>
      </c>
      <c r="D25" s="64">
        <v>11</v>
      </c>
      <c r="E25" s="65">
        <v>1037</v>
      </c>
      <c r="F25" s="65">
        <v>1544</v>
      </c>
      <c r="G25" s="64">
        <v>13.211186113789777</v>
      </c>
      <c r="H25" s="66">
        <v>9.6432015429121165E-2</v>
      </c>
      <c r="I25" s="64">
        <v>7.1243523316062181</v>
      </c>
      <c r="J25" s="64">
        <v>2.6999999999999993</v>
      </c>
      <c r="K25" s="64">
        <v>6.0868337821835592</v>
      </c>
      <c r="L25" s="64">
        <v>15.4</v>
      </c>
      <c r="M25" s="67">
        <f>'[1]Исходный для набора'!Z35</f>
        <v>13.6</v>
      </c>
      <c r="N25" s="68">
        <f>'[1]Исходный для набора'!AA35</f>
        <v>3224</v>
      </c>
      <c r="O25" s="67">
        <f>'[1]Исходный для набора'!AB35</f>
        <v>35.200000000000003</v>
      </c>
    </row>
    <row r="26" spans="1:21" ht="16.8" x14ac:dyDescent="0.3">
      <c r="A26" s="63" t="s">
        <v>35</v>
      </c>
      <c r="B26" s="64">
        <v>20</v>
      </c>
      <c r="C26" s="64">
        <v>0.30000000000000071</v>
      </c>
      <c r="D26" s="64">
        <v>19.3</v>
      </c>
      <c r="E26" s="65">
        <v>1227</v>
      </c>
      <c r="F26" s="65">
        <v>1282</v>
      </c>
      <c r="G26" s="64">
        <v>16.299918500407497</v>
      </c>
      <c r="H26" s="66">
        <v>0.24449877750610938</v>
      </c>
      <c r="I26" s="64">
        <v>15.054602184087363</v>
      </c>
      <c r="J26" s="64">
        <v>0.69999999999999929</v>
      </c>
      <c r="K26" s="64">
        <v>1.2453163163201335</v>
      </c>
      <c r="L26" s="64">
        <v>21.4</v>
      </c>
      <c r="M26" s="67">
        <f>'[1]Исходный для набора'!Z16</f>
        <v>19.7</v>
      </c>
      <c r="N26" s="68">
        <f>'[1]Исходный для набора'!AA16</f>
        <v>1260</v>
      </c>
      <c r="O26" s="67">
        <f>'[1]Исходный для набора'!AB16</f>
        <v>21.2</v>
      </c>
    </row>
    <row r="27" spans="1:21" ht="16.8" x14ac:dyDescent="0.3">
      <c r="A27" s="63" t="s">
        <v>36</v>
      </c>
      <c r="B27" s="64">
        <v>4.1399999999999997</v>
      </c>
      <c r="C27" s="64">
        <v>4.0000000000000036E-2</v>
      </c>
      <c r="D27" s="64">
        <v>4.8</v>
      </c>
      <c r="E27" s="65">
        <v>378</v>
      </c>
      <c r="F27" s="65">
        <v>414</v>
      </c>
      <c r="G27" s="64">
        <v>10.952380952380951</v>
      </c>
      <c r="H27" s="66">
        <v>0.10582010582010604</v>
      </c>
      <c r="I27" s="64">
        <v>11.594202898550725</v>
      </c>
      <c r="J27" s="64">
        <v>-0.66000000000000014</v>
      </c>
      <c r="K27" s="64">
        <v>-0.64182194616977384</v>
      </c>
      <c r="L27" s="64">
        <v>3.5</v>
      </c>
      <c r="M27" s="67">
        <f>'[1]Исходный для набора'!Z13</f>
        <v>4.0999999999999996</v>
      </c>
      <c r="N27" s="68">
        <f>'[1]Исходный для набора'!AA13</f>
        <v>389</v>
      </c>
      <c r="O27" s="67">
        <f>'[1]Исходный для набора'!AB13</f>
        <v>4.57</v>
      </c>
    </row>
    <row r="28" spans="1:21" ht="16.8" x14ac:dyDescent="0.3">
      <c r="A28" s="63" t="s">
        <v>37</v>
      </c>
      <c r="B28" s="64">
        <v>10.94</v>
      </c>
      <c r="C28" s="64">
        <v>0.13999999999999879</v>
      </c>
      <c r="D28" s="64">
        <v>12.2</v>
      </c>
      <c r="E28" s="65">
        <v>760</v>
      </c>
      <c r="F28" s="65">
        <v>760</v>
      </c>
      <c r="G28" s="64">
        <v>14.394736842105262</v>
      </c>
      <c r="H28" s="66">
        <v>0.1842105263157876</v>
      </c>
      <c r="I28" s="64">
        <v>16.052631578947366</v>
      </c>
      <c r="J28" s="64">
        <v>-1.2599999999999998</v>
      </c>
      <c r="K28" s="64">
        <v>-1.6578947368421044</v>
      </c>
      <c r="L28" s="64">
        <v>13.2</v>
      </c>
      <c r="M28" s="67">
        <f>'[1]Исходный для набора'!Z27</f>
        <v>10.8</v>
      </c>
      <c r="N28" s="68">
        <f>'[1]Исходный для набора'!AA27</f>
        <v>760</v>
      </c>
      <c r="O28" s="67">
        <f>'[1]Исходный для набора'!AB27</f>
        <v>11.9</v>
      </c>
    </row>
    <row r="29" spans="1:21" s="77" customFormat="1" ht="14.25" customHeight="1" x14ac:dyDescent="0.3">
      <c r="A29" s="70" t="s">
        <v>31</v>
      </c>
      <c r="B29" s="71">
        <v>103.52</v>
      </c>
      <c r="C29" s="71">
        <v>0.82000000000000739</v>
      </c>
      <c r="D29" s="71">
        <v>92.5</v>
      </c>
      <c r="E29" s="72">
        <v>7474</v>
      </c>
      <c r="F29" s="72">
        <v>8078</v>
      </c>
      <c r="G29" s="71">
        <v>13.850682365533849</v>
      </c>
      <c r="H29" s="73">
        <v>0.10971367407010924</v>
      </c>
      <c r="I29" s="71">
        <v>11.450854171824709</v>
      </c>
      <c r="J29" s="71">
        <v>11.019999999999996</v>
      </c>
      <c r="K29" s="74">
        <v>2.3998281937091406</v>
      </c>
      <c r="L29" s="71">
        <v>105.89999999999999</v>
      </c>
      <c r="M29" s="76">
        <f>SUM(M23:M28)</f>
        <v>102.69999999999999</v>
      </c>
      <c r="N29" s="75">
        <f>SUM(N23:N28)</f>
        <v>9706</v>
      </c>
      <c r="O29" s="76">
        <f>SUM(O23:O28)</f>
        <v>121.67000000000002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3.44</v>
      </c>
      <c r="C31" s="64">
        <v>4.9999999999999822E-2</v>
      </c>
      <c r="D31" s="64">
        <v>3.2</v>
      </c>
      <c r="E31" s="65">
        <v>409</v>
      </c>
      <c r="F31" s="65">
        <v>358</v>
      </c>
      <c r="G31" s="64">
        <v>8.4107579462102695</v>
      </c>
      <c r="H31" s="66">
        <v>0.12224938875305646</v>
      </c>
      <c r="I31" s="64">
        <v>8.9385474860335208</v>
      </c>
      <c r="J31" s="64">
        <v>0.23999999999999977</v>
      </c>
      <c r="K31" s="64">
        <v>-0.52778953982325127</v>
      </c>
      <c r="L31" s="64">
        <v>3.27</v>
      </c>
      <c r="M31" s="67">
        <f>'[1]Исходный для набора'!Z10</f>
        <v>3.39</v>
      </c>
      <c r="N31" s="68">
        <f>'[1]Исходный для набора'!AA10</f>
        <v>542</v>
      </c>
      <c r="O31" s="67">
        <f>'[1]Исходный для набора'!AB10</f>
        <v>4</v>
      </c>
    </row>
    <row r="32" spans="1:21" ht="16.8" x14ac:dyDescent="0.3">
      <c r="A32" s="63" t="s">
        <v>39</v>
      </c>
      <c r="B32" s="64">
        <v>0.74</v>
      </c>
      <c r="C32" s="64">
        <v>4.0000000000000036E-2</v>
      </c>
      <c r="D32" s="64">
        <v>0.6</v>
      </c>
      <c r="E32" s="65">
        <v>59</v>
      </c>
      <c r="F32" s="65">
        <v>56</v>
      </c>
      <c r="G32" s="64">
        <v>12.542372881355933</v>
      </c>
      <c r="H32" s="66">
        <v>0.677966101694917</v>
      </c>
      <c r="I32" s="64">
        <v>10.714285714285714</v>
      </c>
      <c r="J32" s="64">
        <v>0.14000000000000001</v>
      </c>
      <c r="K32" s="64">
        <v>1.828087167070219</v>
      </c>
      <c r="L32" s="64">
        <v>0.90500000000000003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2.2000000000000002</v>
      </c>
    </row>
    <row r="33" spans="1:15" ht="16.8" x14ac:dyDescent="0.3">
      <c r="A33" s="63" t="s">
        <v>40</v>
      </c>
      <c r="B33" s="64">
        <v>1.24</v>
      </c>
      <c r="C33" s="64">
        <v>4.0000000000000036E-2</v>
      </c>
      <c r="D33" s="64">
        <v>1.1000000000000001</v>
      </c>
      <c r="E33" s="65">
        <v>100</v>
      </c>
      <c r="F33" s="65">
        <v>100</v>
      </c>
      <c r="G33" s="64">
        <v>12.4</v>
      </c>
      <c r="H33" s="66">
        <v>0.40000000000000036</v>
      </c>
      <c r="I33" s="64">
        <v>11.000000000000002</v>
      </c>
      <c r="J33" s="64">
        <v>0.1399999999999999</v>
      </c>
      <c r="K33" s="64">
        <v>1.3999999999999986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1.2</v>
      </c>
    </row>
    <row r="34" spans="1:15" ht="16.8" x14ac:dyDescent="0.3">
      <c r="A34" s="63" t="s">
        <v>41</v>
      </c>
      <c r="B34" s="64">
        <v>88.74</v>
      </c>
      <c r="C34" s="64">
        <v>0.14000000000000057</v>
      </c>
      <c r="D34" s="64">
        <v>92.1</v>
      </c>
      <c r="E34" s="65">
        <v>4971</v>
      </c>
      <c r="F34" s="65">
        <v>7433</v>
      </c>
      <c r="G34" s="64">
        <v>17.851538925769461</v>
      </c>
      <c r="H34" s="66">
        <v>2.8163347415006257E-2</v>
      </c>
      <c r="I34" s="64">
        <v>12.39069016547827</v>
      </c>
      <c r="J34" s="64">
        <v>-3.3599999999999994</v>
      </c>
      <c r="K34" s="64">
        <v>5.4608487602911904</v>
      </c>
      <c r="L34" s="64">
        <v>105.4</v>
      </c>
      <c r="M34" s="67">
        <f>'[1]Исходный для набора'!Z29</f>
        <v>88.6</v>
      </c>
      <c r="N34" s="68">
        <f>'[1]Исходный для набора'!AA29</f>
        <v>9037</v>
      </c>
      <c r="O34" s="67">
        <f>'[1]Исходный для набора'!AB29</f>
        <v>108</v>
      </c>
    </row>
    <row r="35" spans="1:15" ht="16.8" x14ac:dyDescent="0.3">
      <c r="A35" s="63" t="s">
        <v>42</v>
      </c>
      <c r="B35" s="64">
        <v>193.24</v>
      </c>
      <c r="C35" s="64">
        <v>0.14000000000001478</v>
      </c>
      <c r="D35" s="64">
        <v>168.8</v>
      </c>
      <c r="E35" s="65">
        <v>7269</v>
      </c>
      <c r="F35" s="65">
        <v>7119</v>
      </c>
      <c r="G35" s="64">
        <v>26.584124363736418</v>
      </c>
      <c r="H35" s="66">
        <v>1.9259870683729474E-2</v>
      </c>
      <c r="I35" s="64">
        <v>23.711195392611323</v>
      </c>
      <c r="J35" s="64">
        <v>24.439999999999998</v>
      </c>
      <c r="K35" s="64">
        <v>2.8729289711250949</v>
      </c>
      <c r="L35" s="64">
        <v>188.9</v>
      </c>
      <c r="M35" s="67">
        <f>'[1]Исходный для набора'!Z38</f>
        <v>193.1</v>
      </c>
      <c r="N35" s="68">
        <f>'[1]Исходный для набора'!AA38</f>
        <v>7119</v>
      </c>
      <c r="O35" s="67">
        <f>'[1]Исходный для набора'!AB38</f>
        <v>168.5</v>
      </c>
    </row>
    <row r="36" spans="1:15" ht="16.8" x14ac:dyDescent="0.3">
      <c r="A36" s="63" t="s">
        <v>43</v>
      </c>
      <c r="B36" s="64">
        <v>17.940000000000001</v>
      </c>
      <c r="C36" s="64">
        <v>4.00000000000027E-2</v>
      </c>
      <c r="D36" s="64">
        <v>16.399999999999999</v>
      </c>
      <c r="E36" s="65">
        <v>1430</v>
      </c>
      <c r="F36" s="65">
        <v>1665</v>
      </c>
      <c r="G36" s="64">
        <v>12.545454545454547</v>
      </c>
      <c r="H36" s="66">
        <v>2.7972027972030133E-2</v>
      </c>
      <c r="I36" s="64">
        <v>9.8498498498498499</v>
      </c>
      <c r="J36" s="64">
        <v>1.5400000000000027</v>
      </c>
      <c r="K36" s="64">
        <v>2.6956046956046968</v>
      </c>
      <c r="L36" s="64">
        <v>18.600000000000001</v>
      </c>
      <c r="M36" s="67">
        <f>'[1]Исходный для набора'!Z40</f>
        <v>17.899999999999999</v>
      </c>
      <c r="N36" s="68">
        <f>'[1]Исходный для набора'!AA40</f>
        <v>1709</v>
      </c>
      <c r="O36" s="67">
        <f>'[1]Исходный для набора'!AB40</f>
        <v>17.8</v>
      </c>
    </row>
    <row r="37" spans="1:15" ht="16.8" x14ac:dyDescent="0.3">
      <c r="A37" s="63" t="s">
        <v>44</v>
      </c>
      <c r="B37" s="64">
        <v>28</v>
      </c>
      <c r="C37" s="64">
        <v>-1.1000000000000014</v>
      </c>
      <c r="D37" s="64">
        <v>23.2</v>
      </c>
      <c r="E37" s="65">
        <v>1500</v>
      </c>
      <c r="F37" s="65">
        <v>1500</v>
      </c>
      <c r="G37" s="64">
        <v>18.666666666666668</v>
      </c>
      <c r="H37" s="66">
        <v>-0.73333333333333428</v>
      </c>
      <c r="I37" s="64">
        <v>15.466666666666667</v>
      </c>
      <c r="J37" s="64">
        <v>4.8000000000000007</v>
      </c>
      <c r="K37" s="64">
        <v>3.2000000000000011</v>
      </c>
      <c r="L37" s="64">
        <v>31.9</v>
      </c>
      <c r="M37" s="67">
        <f>'[1]Исходный для набора'!Z31</f>
        <v>29.1</v>
      </c>
      <c r="N37" s="68">
        <f>'[1]Исходный для набора'!AA31</f>
        <v>1800</v>
      </c>
      <c r="O37" s="67">
        <f>'[1]Исходный для набора'!AB31</f>
        <v>26.1</v>
      </c>
    </row>
    <row r="38" spans="1:15" s="77" customFormat="1" ht="16.8" x14ac:dyDescent="0.3">
      <c r="A38" s="70" t="s">
        <v>31</v>
      </c>
      <c r="B38" s="71">
        <v>333.34</v>
      </c>
      <c r="C38" s="71">
        <v>-0.65000000000003411</v>
      </c>
      <c r="D38" s="71">
        <v>305.39999999999998</v>
      </c>
      <c r="E38" s="72">
        <v>15738</v>
      </c>
      <c r="F38" s="72">
        <v>18231</v>
      </c>
      <c r="G38" s="71">
        <v>21.180582030753587</v>
      </c>
      <c r="H38" s="73">
        <v>-4.1301308933796577E-2</v>
      </c>
      <c r="I38" s="71">
        <v>16.751686687510283</v>
      </c>
      <c r="J38" s="71">
        <v>27.939999999999998</v>
      </c>
      <c r="K38" s="74">
        <v>4.4288953432433047</v>
      </c>
      <c r="L38" s="71">
        <v>349.57500000000005</v>
      </c>
      <c r="M38" s="76">
        <f>SUM(M31:M37)</f>
        <v>333.99</v>
      </c>
      <c r="N38" s="75">
        <f>SUM(N31:N37)</f>
        <v>20610</v>
      </c>
      <c r="O38" s="76">
        <f>SUM(O31:O37)</f>
        <v>327.8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6.44</v>
      </c>
      <c r="C40" s="64">
        <v>-5.9999999999999609E-2</v>
      </c>
      <c r="D40" s="64">
        <v>5.0999999999999996</v>
      </c>
      <c r="E40" s="65">
        <v>836</v>
      </c>
      <c r="F40" s="65">
        <v>819</v>
      </c>
      <c r="G40" s="64">
        <v>7.7033492822966512</v>
      </c>
      <c r="H40" s="66">
        <v>-7.177033492822904E-2</v>
      </c>
      <c r="I40" s="64">
        <v>6.2271062271062263</v>
      </c>
      <c r="J40" s="64">
        <v>1.3400000000000007</v>
      </c>
      <c r="K40" s="64">
        <v>1.4762430551904249</v>
      </c>
      <c r="L40" s="64">
        <v>6.8</v>
      </c>
      <c r="M40" s="67">
        <f>'[1]Исходный для набора'!Z18</f>
        <v>6.5</v>
      </c>
      <c r="N40" s="68">
        <f>'[1]Исходный для набора'!AA18</f>
        <v>813</v>
      </c>
      <c r="O40" s="67">
        <f>'[1]Исходный для набора'!AB18</f>
        <v>5</v>
      </c>
    </row>
    <row r="41" spans="1:15" ht="16.8" x14ac:dyDescent="0.3">
      <c r="A41" s="63" t="s">
        <v>46</v>
      </c>
      <c r="B41" s="64">
        <v>166.7</v>
      </c>
      <c r="C41" s="64">
        <v>-0.20000000000001705</v>
      </c>
      <c r="D41" s="64">
        <v>134.5</v>
      </c>
      <c r="E41" s="65">
        <v>5952</v>
      </c>
      <c r="F41" s="65">
        <v>5592</v>
      </c>
      <c r="G41" s="64">
        <v>28.007392473118276</v>
      </c>
      <c r="H41" s="66">
        <v>-3.3602150537639375E-2</v>
      </c>
      <c r="I41" s="64">
        <v>24.052217453505008</v>
      </c>
      <c r="J41" s="64">
        <v>32.199999999999989</v>
      </c>
      <c r="K41" s="54">
        <v>3.955175019613268</v>
      </c>
      <c r="L41" s="64">
        <v>149.80000000000001</v>
      </c>
      <c r="M41" s="67">
        <f>'[1]Исходный для набора'!Z41</f>
        <v>166.9</v>
      </c>
      <c r="N41" s="68">
        <f>'[1]Исходный для набора'!AA41</f>
        <v>4856</v>
      </c>
      <c r="O41" s="67">
        <f>'[1]Исходный для набора'!AB41</f>
        <v>128.30000000000001</v>
      </c>
    </row>
    <row r="42" spans="1:15" ht="16.8" x14ac:dyDescent="0.3">
      <c r="A42" s="63" t="s">
        <v>47</v>
      </c>
      <c r="B42" s="64">
        <v>38.200000000000003</v>
      </c>
      <c r="C42" s="64">
        <v>0.40000000000000568</v>
      </c>
      <c r="D42" s="64">
        <v>36.6</v>
      </c>
      <c r="E42" s="65">
        <v>2582</v>
      </c>
      <c r="F42" s="65">
        <v>2580</v>
      </c>
      <c r="G42" s="64">
        <v>14.794732765298221</v>
      </c>
      <c r="H42" s="66">
        <v>0.1549186676994605</v>
      </c>
      <c r="I42" s="64">
        <v>14.186046511627907</v>
      </c>
      <c r="J42" s="64">
        <v>1.6000000000000014</v>
      </c>
      <c r="K42" s="64">
        <v>0.6086862536703137</v>
      </c>
      <c r="L42" s="64">
        <v>40.4</v>
      </c>
      <c r="M42" s="67">
        <f>'[1]Исходный для набора'!Z28</f>
        <v>37.799999999999997</v>
      </c>
      <c r="N42" s="68">
        <f>'[1]Исходный для набора'!AA28</f>
        <v>3209</v>
      </c>
      <c r="O42" s="67">
        <f>'[1]Исходный для набора'!AB28</f>
        <v>43.9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5</v>
      </c>
    </row>
    <row r="44" spans="1:15" ht="16.8" x14ac:dyDescent="0.3">
      <c r="A44" s="63" t="s">
        <v>49</v>
      </c>
      <c r="B44" s="64">
        <v>1.24</v>
      </c>
      <c r="C44" s="64">
        <v>-6.0000000000000053E-2</v>
      </c>
      <c r="D44" s="78">
        <v>0.7</v>
      </c>
      <c r="E44" s="65">
        <v>150</v>
      </c>
      <c r="F44" s="65">
        <v>133</v>
      </c>
      <c r="G44" s="64">
        <v>8.2666666666666675</v>
      </c>
      <c r="H44" s="66">
        <v>-0.39999999999999858</v>
      </c>
      <c r="I44" s="64">
        <v>5.2631578947368416</v>
      </c>
      <c r="J44" s="64">
        <v>0.54</v>
      </c>
      <c r="K44" s="64">
        <v>3.0035087719298259</v>
      </c>
      <c r="L44" s="64">
        <v>1.2</v>
      </c>
      <c r="M44" s="67">
        <f>'[1]Исходный для набора'!Z19</f>
        <v>1.3</v>
      </c>
      <c r="N44" s="68">
        <f>'[1]Исходный для набора'!AA19</f>
        <v>120</v>
      </c>
      <c r="O44" s="67">
        <f>'[1]Исходный для набора'!AB19</f>
        <v>1.2</v>
      </c>
    </row>
    <row r="45" spans="1:15" ht="16.8" x14ac:dyDescent="0.3">
      <c r="A45" s="63" t="s">
        <v>50</v>
      </c>
      <c r="B45" s="64">
        <v>114.34</v>
      </c>
      <c r="C45" s="64">
        <v>0.93999999999999773</v>
      </c>
      <c r="D45" s="64">
        <v>105.2</v>
      </c>
      <c r="E45" s="65">
        <v>7274</v>
      </c>
      <c r="F45" s="65">
        <v>7286</v>
      </c>
      <c r="G45" s="64">
        <v>15.718999175144351</v>
      </c>
      <c r="H45" s="66">
        <v>0.1292273852075887</v>
      </c>
      <c r="I45" s="64">
        <v>14.438649464726875</v>
      </c>
      <c r="J45" s="64">
        <v>9.14</v>
      </c>
      <c r="K45" s="64">
        <v>1.2803497104174753</v>
      </c>
      <c r="L45" s="64">
        <v>117.2</v>
      </c>
      <c r="M45" s="67">
        <f>'[1]Исходный для набора'!Z26</f>
        <v>113.4</v>
      </c>
      <c r="N45" s="68">
        <f>'[1]Исходный для набора'!AA26</f>
        <v>7240</v>
      </c>
      <c r="O45" s="67">
        <f>'[1]Исходный для набора'!AB26</f>
        <v>108.9</v>
      </c>
    </row>
    <row r="46" spans="1:15" ht="16.8" x14ac:dyDescent="0.3">
      <c r="A46" s="63" t="s">
        <v>51</v>
      </c>
      <c r="B46" s="64">
        <v>89</v>
      </c>
      <c r="C46" s="64">
        <v>0</v>
      </c>
      <c r="D46" s="64">
        <v>65.099999999999994</v>
      </c>
      <c r="E46" s="65">
        <v>4038</v>
      </c>
      <c r="F46" s="65">
        <v>3958</v>
      </c>
      <c r="G46" s="64">
        <v>22.04061416542843</v>
      </c>
      <c r="H46" s="66">
        <v>0</v>
      </c>
      <c r="I46" s="64">
        <v>16.447700859019704</v>
      </c>
      <c r="J46" s="64">
        <v>23.900000000000006</v>
      </c>
      <c r="K46" s="64">
        <v>5.5929133064087253</v>
      </c>
      <c r="L46" s="64">
        <v>103.6</v>
      </c>
      <c r="M46" s="67">
        <f>'[1]Исходный для набора'!Z25</f>
        <v>89</v>
      </c>
      <c r="N46" s="68">
        <f>'[1]Исходный для набора'!AA25</f>
        <v>3958</v>
      </c>
      <c r="O46" s="67">
        <f>'[1]Исходный для набора'!AB25</f>
        <v>63.8</v>
      </c>
    </row>
    <row r="47" spans="1:15" s="77" customFormat="1" ht="16.8" x14ac:dyDescent="0.3">
      <c r="A47" s="70" t="s">
        <v>31</v>
      </c>
      <c r="B47" s="71">
        <v>415.91999999999996</v>
      </c>
      <c r="C47" s="71">
        <v>1.0199999999999818</v>
      </c>
      <c r="D47" s="71">
        <v>347.19999999999993</v>
      </c>
      <c r="E47" s="72">
        <v>20832</v>
      </c>
      <c r="F47" s="72">
        <v>20368.010000000002</v>
      </c>
      <c r="G47" s="71">
        <v>19.965437788018431</v>
      </c>
      <c r="H47" s="73">
        <v>4.8963133640551604E-2</v>
      </c>
      <c r="I47" s="71">
        <v>17.046338842135285</v>
      </c>
      <c r="J47" s="71">
        <v>68.720000000000027</v>
      </c>
      <c r="K47" s="74">
        <v>2.919098945883146</v>
      </c>
      <c r="L47" s="71">
        <v>419</v>
      </c>
      <c r="M47" s="76">
        <f>SUM(M40:M46)</f>
        <v>414.9</v>
      </c>
      <c r="N47" s="75">
        <f>SUM(N40:N46)</f>
        <v>20697</v>
      </c>
      <c r="O47" s="76">
        <f>SUM(O40:O46)</f>
        <v>356.1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1.25</v>
      </c>
      <c r="C49" s="64">
        <v>0</v>
      </c>
      <c r="D49" s="64">
        <v>0.69799999999999995</v>
      </c>
      <c r="E49" s="65">
        <v>186</v>
      </c>
      <c r="F49" s="65">
        <v>185</v>
      </c>
      <c r="G49" s="64">
        <v>6.720430107526882</v>
      </c>
      <c r="H49" s="66">
        <v>0</v>
      </c>
      <c r="I49" s="64">
        <v>3.7729729729729731</v>
      </c>
      <c r="J49" s="64">
        <v>0.55200000000000005</v>
      </c>
      <c r="K49" s="64">
        <v>2.9474571345539089</v>
      </c>
      <c r="L49" s="64">
        <v>1.4</v>
      </c>
      <c r="M49" s="67">
        <f>'[1]Исходный для набора'!Z17</f>
        <v>1.25</v>
      </c>
      <c r="N49" s="68">
        <f>'[1]Исходный для набора'!AA17</f>
        <v>198</v>
      </c>
      <c r="O49" s="67">
        <f>'[1]Исходный для набора'!AB17</f>
        <v>0.61</v>
      </c>
    </row>
    <row r="50" spans="1:15" ht="16.8" x14ac:dyDescent="0.3">
      <c r="A50" s="63" t="s">
        <v>53</v>
      </c>
      <c r="B50" s="64">
        <v>0.24</v>
      </c>
      <c r="C50" s="64">
        <v>3.999999999999998E-2</v>
      </c>
      <c r="D50" s="64">
        <v>0.2</v>
      </c>
      <c r="E50" s="65">
        <v>39</v>
      </c>
      <c r="F50" s="65">
        <v>27</v>
      </c>
      <c r="G50" s="64">
        <v>6.1538461538461542</v>
      </c>
      <c r="H50" s="66">
        <v>1.0256410256410255</v>
      </c>
      <c r="I50" s="64">
        <v>7.4074074074074074</v>
      </c>
      <c r="J50" s="64">
        <v>3.999999999999998E-2</v>
      </c>
      <c r="K50" s="64">
        <v>-1.2535612535612533</v>
      </c>
      <c r="L50" s="64">
        <v>0.2</v>
      </c>
      <c r="M50" s="67">
        <f>'[1]Исходный для набора'!Z22</f>
        <v>0.2</v>
      </c>
      <c r="N50" s="68">
        <f>'[1]Исходный для набора'!AA22</f>
        <v>245</v>
      </c>
      <c r="O50" s="67">
        <f>'[1]Исходный для набора'!AB22</f>
        <v>1.3</v>
      </c>
    </row>
    <row r="51" spans="1:15" ht="16.8" x14ac:dyDescent="0.3">
      <c r="A51" s="63" t="s">
        <v>54</v>
      </c>
      <c r="B51" s="64">
        <v>0.84</v>
      </c>
      <c r="C51" s="64">
        <v>3.9999999999999925E-2</v>
      </c>
      <c r="D51" s="64">
        <v>0.76</v>
      </c>
      <c r="E51" s="65">
        <v>105</v>
      </c>
      <c r="F51" s="65">
        <v>105</v>
      </c>
      <c r="G51" s="64">
        <v>8</v>
      </c>
      <c r="H51" s="66">
        <v>0.38095238095238138</v>
      </c>
      <c r="I51" s="64">
        <v>7.2380952380952381</v>
      </c>
      <c r="J51" s="64">
        <v>7.999999999999996E-2</v>
      </c>
      <c r="K51" s="64">
        <v>0.76190476190476186</v>
      </c>
      <c r="L51" s="64">
        <v>0.4</v>
      </c>
      <c r="M51" s="67">
        <f>'[1]Исходный для набора'!Z32</f>
        <v>0.8</v>
      </c>
      <c r="N51" s="68">
        <f>'[1]Исходный для набора'!AA32</f>
        <v>78</v>
      </c>
      <c r="O51" s="67">
        <f>'[1]Исходный для набора'!AB32</f>
        <v>0.63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0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54</v>
      </c>
      <c r="O52" s="67">
        <f>'[1]Исходный для набора'!AB42</f>
        <v>0.14399999999999999</v>
      </c>
    </row>
    <row r="53" spans="1:15" s="77" customFormat="1" ht="16.8" x14ac:dyDescent="0.3">
      <c r="A53" s="70" t="s">
        <v>31</v>
      </c>
      <c r="B53" s="71">
        <v>2.33</v>
      </c>
      <c r="C53" s="71">
        <v>8.0000000000000071E-2</v>
      </c>
      <c r="D53" s="71">
        <v>1.6579999999999999</v>
      </c>
      <c r="E53" s="72">
        <v>330</v>
      </c>
      <c r="F53" s="72">
        <v>317</v>
      </c>
      <c r="G53" s="71">
        <v>7.0606060606060606</v>
      </c>
      <c r="H53" s="73">
        <v>0.2424242424242431</v>
      </c>
      <c r="I53" s="71">
        <v>5.2302839116719246</v>
      </c>
      <c r="J53" s="71">
        <v>0.67200000000000015</v>
      </c>
      <c r="K53" s="74">
        <v>1.8303221489341359</v>
      </c>
      <c r="L53" s="71">
        <v>2</v>
      </c>
      <c r="M53" s="76">
        <f>SUM(M49:M52)</f>
        <v>2.25</v>
      </c>
      <c r="N53" s="75">
        <f>SUM(N49:N52)</f>
        <v>575</v>
      </c>
      <c r="O53" s="76">
        <f>SUM(O49:O52)</f>
        <v>2.6840000000000002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1180.3900000000003</v>
      </c>
      <c r="C55" s="85">
        <v>1.5500000000004093</v>
      </c>
      <c r="D55" s="85">
        <v>1056.3579999999999</v>
      </c>
      <c r="E55" s="86">
        <v>63782</v>
      </c>
      <c r="F55" s="86">
        <v>66923.009999999995</v>
      </c>
      <c r="G55" s="85">
        <v>18.5</v>
      </c>
      <c r="H55" s="87">
        <v>1.7669561945378831E-2</v>
      </c>
      <c r="I55" s="85">
        <v>15.8</v>
      </c>
      <c r="J55" s="85">
        <v>124.03200000000038</v>
      </c>
      <c r="K55" s="85">
        <v>2.6999999999999993</v>
      </c>
      <c r="L55" s="85">
        <v>1241.2750000000001</v>
      </c>
      <c r="M55" s="88">
        <f>'[1]Исходный для набора'!Z43</f>
        <v>1178.8399999999999</v>
      </c>
      <c r="N55" s="89">
        <f>'[1]Исходный для набора'!AA43</f>
        <v>71672</v>
      </c>
      <c r="O55" s="90">
        <f>'[1]Исходный для набора'!AB43</f>
        <v>1121.7240000000002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1180.3900000000003</v>
      </c>
      <c r="C63" s="111"/>
      <c r="D63" s="112">
        <v>393767.69</v>
      </c>
      <c r="E63" s="113"/>
      <c r="F63" s="114">
        <v>-3107.1680000000051</v>
      </c>
      <c r="G63" s="115"/>
      <c r="H63" s="116">
        <v>63782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1056.3579999999999</v>
      </c>
      <c r="C64" s="111"/>
      <c r="D64" s="112">
        <v>396874.85800000001</v>
      </c>
      <c r="E64" s="113"/>
      <c r="F64" s="120"/>
      <c r="G64" s="121"/>
      <c r="H64" s="116">
        <v>66923.009999999995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1121.7240000000002</v>
      </c>
      <c r="C65" s="111"/>
      <c r="D65" s="112">
        <v>398224.22399999999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2022-11-21T02:10:10Z</dcterms:created>
  <dcterms:modified xsi:type="dcterms:W3CDTF">2022-11-21T02:11:04Z</dcterms:modified>
</cp:coreProperties>
</file>