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0. ОКТ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<sst xmlns="http://schemas.openxmlformats.org/spreadsheetml/2006/main" count="90" uniqueCount="74">
  <si>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</si>
  <si>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</si>
  <si>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</si>
  <si>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</si>
  <si>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</si>
  <si>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</si>
  <si>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</si>
  <si>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</si>
  <si>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</si>
  <si>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</si>
  <si>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</si>
  <si>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</si>
  <si>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</si>
  <si>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</si>
  <si>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</si>
  <si>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</si>
  <si>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</si>
  <si>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</si>
  <si>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</si>
  <si>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</si>
  <si>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</si>
  <si>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</si>
  <si>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</si>
  <si>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</si>
  <si>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</si>
  <si>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</si>
  <si>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</si>
  <si>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</si>
  <si>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</si>
  <si>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</si>
  <si>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</si>
  <si>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</si>
  <si>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</si>
  <si>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</si>
  <si>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</si>
  <si>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</si>
  <si>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</si>
  <si>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</si>
  <si>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</si>
  <si>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</si>
  <si>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</si>
  <si>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</si>
  <si>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</si>
  <si>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</si>
  <si>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</si>
  <si>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</si>
  <si>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</si>
  <si>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</si>
  <si>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</si>
  <si>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</si>
  <si>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</si>
  <si>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</si>
  <si>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</si>
  <si>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</si>
  <si>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</si>
  <si>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</si>
  <si>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</si>
  <si>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</si>
  <si>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</si>
  <si>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</si>
  <si>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</si>
  <si>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</si>
  <si>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</si>
  <si>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</si>
  <si>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</si>
  <si>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</si>
  <si>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</si>
  <si>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20 ОКТЯБРЯ</t>
  </si>
  <si>
    <t>2022 года</t>
  </si>
  <si>
    <t>Разница к 2021 году +/-</t>
  </si>
  <si>
    <t>на 1 октября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</si>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</sst>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39.799999999999997</v>
          </cell>
          <cell r="AA9">
            <v>1999</v>
          </cell>
          <cell r="AB9">
            <v>37.28</v>
          </cell>
        </row>
        <row r="10">
          <cell r="Z10">
            <v>4.26</v>
          </cell>
          <cell r="AA10">
            <v>542</v>
          </cell>
          <cell r="AB10">
            <v>5.2</v>
          </cell>
        </row>
        <row r="11">
          <cell r="Z11">
            <v>43.2</v>
          </cell>
          <cell r="AA11">
            <v>3236</v>
          </cell>
          <cell r="AB11">
            <v>40.5</v>
          </cell>
        </row>
        <row r="12">
          <cell r="Z12">
            <v>9.1</v>
          </cell>
          <cell r="AA12">
            <v>837</v>
          </cell>
          <cell r="AB12">
            <v>9.6</v>
          </cell>
        </row>
        <row r="13">
          <cell r="Z13">
            <v>4.3499999999999996</v>
          </cell>
          <cell r="AA13">
            <v>389</v>
          </cell>
          <cell r="AB13">
            <v>4.62</v>
          </cell>
        </row>
        <row r="14">
          <cell r="Z14">
            <v>0.7</v>
          </cell>
          <cell r="AA14">
            <v>303</v>
          </cell>
          <cell r="AB14">
            <v>2.4</v>
          </cell>
        </row>
        <row r="15">
          <cell r="Z15">
            <v>11.9</v>
          </cell>
          <cell r="AA15">
            <v>927</v>
          </cell>
          <cell r="AB15">
            <v>10.1</v>
          </cell>
        </row>
        <row r="16">
          <cell r="Z16">
            <v>20.6</v>
          </cell>
          <cell r="AA16">
            <v>1262</v>
          </cell>
          <cell r="AB16">
            <v>20.3</v>
          </cell>
        </row>
        <row r="17">
          <cell r="Z17">
            <v>2.36</v>
          </cell>
          <cell r="AA17">
            <v>198</v>
          </cell>
          <cell r="AB17">
            <v>1.847</v>
          </cell>
        </row>
        <row r="18">
          <cell r="Z18">
            <v>6.1</v>
          </cell>
          <cell r="AA18">
            <v>813</v>
          </cell>
          <cell r="AB18">
            <v>5.2</v>
          </cell>
        </row>
        <row r="19">
          <cell r="Z19">
            <v>1.6</v>
          </cell>
          <cell r="AA19">
            <v>120</v>
          </cell>
          <cell r="AB19">
            <v>1.7</v>
          </cell>
        </row>
        <row r="20">
          <cell r="Z20">
            <v>4.0999999999999996</v>
          </cell>
          <cell r="AA20">
            <v>930</v>
          </cell>
          <cell r="AB20">
            <v>5.8</v>
          </cell>
        </row>
        <row r="21">
          <cell r="Z21">
            <v>6.4</v>
          </cell>
          <cell r="AA21">
            <v>786</v>
          </cell>
          <cell r="AB21">
            <v>8.5</v>
          </cell>
        </row>
        <row r="22">
          <cell r="Z22">
            <v>0.24</v>
          </cell>
          <cell r="AA22">
            <v>245</v>
          </cell>
          <cell r="AB22">
            <v>1.5</v>
          </cell>
        </row>
        <row r="23">
          <cell r="Z23">
            <v>190.6</v>
          </cell>
          <cell r="AA23">
            <v>10278</v>
          </cell>
          <cell r="AB23">
            <v>170.1</v>
          </cell>
        </row>
        <row r="24">
          <cell r="Z24">
            <v>0</v>
          </cell>
          <cell r="AA24">
            <v>501</v>
          </cell>
          <cell r="AB24">
            <v>4.7</v>
          </cell>
        </row>
        <row r="25">
          <cell r="Z25">
            <v>85</v>
          </cell>
          <cell r="AA25">
            <v>3958</v>
          </cell>
          <cell r="AB25">
            <v>64</v>
          </cell>
        </row>
        <row r="26">
          <cell r="Z26">
            <v>110.9</v>
          </cell>
          <cell r="AA26">
            <v>7240</v>
          </cell>
          <cell r="AB26">
            <v>103.7</v>
          </cell>
        </row>
        <row r="27">
          <cell r="Z27">
            <v>11.2</v>
          </cell>
          <cell r="AA27">
            <v>760</v>
          </cell>
          <cell r="AB27">
            <v>10.5</v>
          </cell>
        </row>
        <row r="28">
          <cell r="Z28">
            <v>38.299999999999997</v>
          </cell>
          <cell r="AA28">
            <v>3210</v>
          </cell>
          <cell r="AB28">
            <v>42.2</v>
          </cell>
        </row>
        <row r="29">
          <cell r="Z29">
            <v>85.7</v>
          </cell>
          <cell r="AA29">
            <v>9037</v>
          </cell>
          <cell r="AB29">
            <v>104.8</v>
          </cell>
        </row>
        <row r="30">
          <cell r="Z30">
            <v>7.72</v>
          </cell>
          <cell r="AA30">
            <v>510</v>
          </cell>
          <cell r="AB30">
            <v>4.9800000000000004</v>
          </cell>
        </row>
        <row r="31">
          <cell r="Z31">
            <v>31.2</v>
          </cell>
          <cell r="AA31">
            <v>1800</v>
          </cell>
          <cell r="AB31">
            <v>30.4</v>
          </cell>
        </row>
        <row r="32">
          <cell r="Z32">
            <v>1</v>
          </cell>
          <cell r="AA32">
            <v>80</v>
          </cell>
          <cell r="AB32">
            <v>0.68</v>
          </cell>
        </row>
        <row r="33">
          <cell r="Z33">
            <v>42.1</v>
          </cell>
          <cell r="AA33">
            <v>3492</v>
          </cell>
          <cell r="AB33">
            <v>49.7</v>
          </cell>
        </row>
        <row r="34">
          <cell r="Z34">
            <v>9.4</v>
          </cell>
          <cell r="AA34">
            <v>718</v>
          </cell>
          <cell r="AB34">
            <v>10.6</v>
          </cell>
        </row>
        <row r="35">
          <cell r="Z35">
            <v>11.6</v>
          </cell>
          <cell r="AA35">
            <v>3233</v>
          </cell>
          <cell r="AB35">
            <v>35.4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</v>
          </cell>
        </row>
        <row r="38">
          <cell r="Z38">
            <v>194.4</v>
          </cell>
          <cell r="AA38">
            <v>7119</v>
          </cell>
          <cell r="AB38">
            <v>166.4</v>
          </cell>
        </row>
        <row r="39">
          <cell r="Z39">
            <v>7.3</v>
          </cell>
          <cell r="AA39">
            <v>440</v>
          </cell>
          <cell r="AB39">
            <v>7.3</v>
          </cell>
        </row>
        <row r="40">
          <cell r="Z40">
            <v>17.2</v>
          </cell>
          <cell r="AA40">
            <v>1741</v>
          </cell>
          <cell r="AB40">
            <v>17.3</v>
          </cell>
        </row>
        <row r="41">
          <cell r="Z41">
            <v>163.4</v>
          </cell>
          <cell r="AA41">
            <v>4727</v>
          </cell>
          <cell r="AB41">
            <v>121.4</v>
          </cell>
        </row>
        <row r="42">
          <cell r="Z42">
            <v>0</v>
          </cell>
          <cell r="AA42">
            <v>55</v>
          </cell>
          <cell r="AB42">
            <v>0.19</v>
          </cell>
        </row>
        <row r="43">
          <cell r="Z43">
            <v>1162.9300000000003</v>
          </cell>
          <cell r="AA43">
            <v>71586</v>
          </cell>
          <cell r="AB43">
            <v>1099.8969999999999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39.6</v>
      </c>
      <c r="C11" s="64">
        <v>-0.19999999999999574</v>
      </c>
      <c r="D11" s="64">
        <v>43.3</v>
      </c>
      <c r="E11" s="65">
        <v>1902</v>
      </c>
      <c r="F11" s="65">
        <v>2088</v>
      </c>
      <c r="G11" s="64">
        <v>20.820189274447952</v>
      </c>
      <c r="H11" s="66">
        <v>-0.10515247108306625</v>
      </c>
      <c r="I11" s="64">
        <v>20.737547892720308</v>
      </c>
      <c r="J11" s="64">
        <v>-3.6999999999999957</v>
      </c>
      <c r="K11" s="64">
        <v>8.2641381727643903E-2</v>
      </c>
      <c r="L11" s="64">
        <v>44.55</v>
      </c>
      <c r="M11" s="67">
        <f>'[1]Исходный для набора'!Z9</f>
        <v>39.799999999999997</v>
      </c>
      <c r="N11" s="68">
        <f>'[1]Исходный для набора'!AA9</f>
        <v>1999</v>
      </c>
      <c r="O11" s="67">
        <f>'[1]Исходный для набора'!AB9</f>
        <v>37.28</v>
      </c>
    </row>
    <row r="12" spans="1:24" ht="16.8" x14ac:dyDescent="0.3">
      <c r="A12" s="63" t="s">
        <v>22</v>
      </c>
      <c r="B12" s="64">
        <v>189.3</v>
      </c>
      <c r="C12" s="64">
        <v>-1.2999999999999829</v>
      </c>
      <c r="D12" s="64">
        <v>172.2</v>
      </c>
      <c r="E12" s="65">
        <v>10626</v>
      </c>
      <c r="F12" s="65">
        <v>10626</v>
      </c>
      <c r="G12" s="64">
        <v>17.814793901750424</v>
      </c>
      <c r="H12" s="66">
        <v>-0.12234142668924974</v>
      </c>
      <c r="I12" s="64">
        <v>16.205533596837945</v>
      </c>
      <c r="J12" s="64">
        <v>17.100000000000023</v>
      </c>
      <c r="K12" s="64">
        <v>1.6092603049124783</v>
      </c>
      <c r="L12" s="64">
        <v>222.4</v>
      </c>
      <c r="M12" s="67">
        <f>'[1]Исходный для набора'!Z23</f>
        <v>190.6</v>
      </c>
      <c r="N12" s="68">
        <f>'[1]Исходный для набора'!AA23</f>
        <v>10278</v>
      </c>
      <c r="O12" s="67">
        <f>'[1]Исходный для набора'!AB23</f>
        <v>170.1</v>
      </c>
    </row>
    <row r="13" spans="1:24" ht="16.8" x14ac:dyDescent="0.3">
      <c r="A13" s="63" t="s">
        <v>23</v>
      </c>
      <c r="B13" s="64">
        <v>12</v>
      </c>
      <c r="C13" s="64">
        <v>9.9999999999999645E-2</v>
      </c>
      <c r="D13" s="64">
        <v>11</v>
      </c>
      <c r="E13" s="65">
        <v>1015</v>
      </c>
      <c r="F13" s="65">
        <v>1000</v>
      </c>
      <c r="G13" s="64">
        <v>11.822660098522169</v>
      </c>
      <c r="H13" s="66">
        <v>9.8522167487686829E-2</v>
      </c>
      <c r="I13" s="64">
        <v>11</v>
      </c>
      <c r="J13" s="64">
        <v>1</v>
      </c>
      <c r="K13" s="64">
        <v>0.82266009852216904</v>
      </c>
      <c r="L13" s="64">
        <v>9</v>
      </c>
      <c r="M13" s="67">
        <f>'[1]Исходный для набора'!Z15</f>
        <v>11.9</v>
      </c>
      <c r="N13" s="68">
        <f>'[1]Исходный для набора'!AA15</f>
        <v>927</v>
      </c>
      <c r="O13" s="67">
        <f>'[1]Исходный для набора'!AB15</f>
        <v>10.1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4.0999999999999996</v>
      </c>
      <c r="C15" s="64">
        <v>0</v>
      </c>
      <c r="D15" s="64">
        <v>4.8</v>
      </c>
      <c r="E15" s="65">
        <v>1066</v>
      </c>
      <c r="F15" s="65">
        <v>993</v>
      </c>
      <c r="G15" s="64">
        <v>3.8461538461538458</v>
      </c>
      <c r="H15" s="66">
        <v>0</v>
      </c>
      <c r="I15" s="64">
        <v>4.833836858006042</v>
      </c>
      <c r="J15" s="64">
        <v>-0.70000000000000018</v>
      </c>
      <c r="K15" s="64">
        <v>-0.9876830118521962</v>
      </c>
      <c r="L15" s="64">
        <v>5.2</v>
      </c>
      <c r="M15" s="67">
        <f>'[1]Исходный для набора'!Z20</f>
        <v>4.0999999999999996</v>
      </c>
      <c r="N15" s="68">
        <f>'[1]Исходный для набора'!AA20</f>
        <v>930</v>
      </c>
      <c r="O15" s="67">
        <f>'[1]Исходный для набора'!AB20</f>
        <v>5.8</v>
      </c>
    </row>
    <row r="16" spans="1:24" ht="16.8" x14ac:dyDescent="0.3">
      <c r="A16" s="63" t="s">
        <v>26</v>
      </c>
      <c r="B16" s="64">
        <v>7.8</v>
      </c>
      <c r="C16" s="64">
        <v>8.0000000000000071E-2</v>
      </c>
      <c r="D16" s="64">
        <v>7.2679999999999998</v>
      </c>
      <c r="E16" s="65">
        <v>656</v>
      </c>
      <c r="F16" s="65">
        <v>578</v>
      </c>
      <c r="G16" s="64">
        <v>11.890243902439025</v>
      </c>
      <c r="H16" s="66">
        <v>0.12195121951219612</v>
      </c>
      <c r="I16" s="64">
        <v>12.57439446366782</v>
      </c>
      <c r="J16" s="64">
        <v>0.53200000000000003</v>
      </c>
      <c r="K16" s="64">
        <v>-0.6841505612287957</v>
      </c>
      <c r="L16" s="64">
        <v>4.5</v>
      </c>
      <c r="M16" s="67">
        <f>'[1]Исходный для набора'!Z30</f>
        <v>7.72</v>
      </c>
      <c r="N16" s="68">
        <f>'[1]Исходный для набора'!AA30</f>
        <v>510</v>
      </c>
      <c r="O16" s="67">
        <f>'[1]Исходный для набора'!AB30</f>
        <v>4.9800000000000004</v>
      </c>
    </row>
    <row r="17" spans="1:21" ht="16.8" x14ac:dyDescent="0.3">
      <c r="A17" s="63" t="s">
        <v>27</v>
      </c>
      <c r="B17" s="64">
        <v>6</v>
      </c>
      <c r="C17" s="64">
        <v>-0.40000000000000036</v>
      </c>
      <c r="D17" s="64">
        <v>9</v>
      </c>
      <c r="E17" s="65">
        <v>475</v>
      </c>
      <c r="F17" s="65">
        <v>909</v>
      </c>
      <c r="G17" s="64">
        <v>12.631578947368421</v>
      </c>
      <c r="H17" s="66">
        <v>-0.84210526315789558</v>
      </c>
      <c r="I17" s="64">
        <v>9.9009900990099009</v>
      </c>
      <c r="J17" s="64">
        <v>-3</v>
      </c>
      <c r="K17" s="64">
        <v>2.7305888483585203</v>
      </c>
      <c r="L17" s="64">
        <v>6.5</v>
      </c>
      <c r="M17" s="67">
        <f>'[1]Исходный для набора'!Z21</f>
        <v>6.4</v>
      </c>
      <c r="N17" s="68">
        <f>'[1]Исходный для набора'!AA21</f>
        <v>786</v>
      </c>
      <c r="O17" s="67">
        <f>'[1]Исходный для набора'!AB21</f>
        <v>8.5</v>
      </c>
    </row>
    <row r="18" spans="1:21" ht="16.8" x14ac:dyDescent="0.3">
      <c r="A18" s="63" t="s">
        <v>28</v>
      </c>
      <c r="B18" s="64">
        <v>42.1</v>
      </c>
      <c r="C18" s="64">
        <v>0</v>
      </c>
      <c r="D18" s="64">
        <v>49</v>
      </c>
      <c r="E18" s="65">
        <v>2484</v>
      </c>
      <c r="F18" s="65">
        <v>2916</v>
      </c>
      <c r="G18" s="64">
        <v>16.948470209339774</v>
      </c>
      <c r="H18" s="66">
        <v>0</v>
      </c>
      <c r="I18" s="64">
        <v>16.803840877914954</v>
      </c>
      <c r="J18" s="64">
        <v>-6.8999999999999986</v>
      </c>
      <c r="K18" s="64">
        <v>0.14462933142482015</v>
      </c>
      <c r="L18" s="64">
        <v>49.5</v>
      </c>
      <c r="M18" s="67">
        <f>'[1]Исходный для набора'!Z33</f>
        <v>42.1</v>
      </c>
      <c r="N18" s="68">
        <f>'[1]Исходный для набора'!AA33</f>
        <v>3492</v>
      </c>
      <c r="O18" s="67">
        <f>'[1]Исходный для набора'!AB33</f>
        <v>49.7</v>
      </c>
    </row>
    <row r="19" spans="1:21" ht="16.8" x14ac:dyDescent="0.3">
      <c r="A19" s="63" t="s">
        <v>29</v>
      </c>
      <c r="B19" s="64">
        <v>9.4</v>
      </c>
      <c r="C19" s="64">
        <v>0</v>
      </c>
      <c r="D19" s="64">
        <v>10.199999999999999</v>
      </c>
      <c r="E19" s="65">
        <v>774</v>
      </c>
      <c r="F19" s="65">
        <v>806</v>
      </c>
      <c r="G19" s="64">
        <v>12.144702842377262</v>
      </c>
      <c r="H19" s="66">
        <v>0</v>
      </c>
      <c r="I19" s="64">
        <v>12.655086848635234</v>
      </c>
      <c r="J19" s="64">
        <v>-0.79999999999999893</v>
      </c>
      <c r="K19" s="64">
        <v>-0.51038400625797209</v>
      </c>
      <c r="L19" s="64">
        <v>9.1999999999999993</v>
      </c>
      <c r="M19" s="67">
        <f>'[1]Исходный для набора'!Z34</f>
        <v>9.4</v>
      </c>
      <c r="N19" s="68">
        <f>'[1]Исходный для набора'!AA34</f>
        <v>718</v>
      </c>
      <c r="O19" s="67">
        <f>'[1]Исходный для набора'!AB34</f>
        <v>10.6</v>
      </c>
      <c r="U19" s="69"/>
    </row>
    <row r="20" spans="1:21" ht="16.8" x14ac:dyDescent="0.3">
      <c r="A20" s="63" t="s">
        <v>30</v>
      </c>
      <c r="B20" s="64">
        <v>7.3</v>
      </c>
      <c r="C20" s="64">
        <v>0</v>
      </c>
      <c r="D20" s="64">
        <v>6.1</v>
      </c>
      <c r="E20" s="65">
        <v>440</v>
      </c>
      <c r="F20" s="65">
        <v>440</v>
      </c>
      <c r="G20" s="64">
        <v>16.59090909090909</v>
      </c>
      <c r="H20" s="66">
        <v>0</v>
      </c>
      <c r="I20" s="64">
        <v>13.863636363636363</v>
      </c>
      <c r="J20" s="64">
        <v>1.2000000000000002</v>
      </c>
      <c r="K20" s="64">
        <v>2.7272727272727266</v>
      </c>
      <c r="L20" s="64">
        <v>6.4</v>
      </c>
      <c r="M20" s="67">
        <f>'[1]Исходный для набора'!Z39</f>
        <v>7.3</v>
      </c>
      <c r="N20" s="68">
        <f>'[1]Исходный для набора'!AA39</f>
        <v>440</v>
      </c>
      <c r="O20" s="67">
        <f>'[1]Исходный для набора'!AB39</f>
        <v>7.3</v>
      </c>
    </row>
    <row r="21" spans="1:21" ht="16.8" x14ac:dyDescent="0.3">
      <c r="A21" s="70" t="s">
        <v>31</v>
      </c>
      <c r="B21" s="71">
        <v>317.60000000000002</v>
      </c>
      <c r="C21" s="71">
        <v>-1.7199999999999704</v>
      </c>
      <c r="D21" s="71">
        <v>312.86799999999999</v>
      </c>
      <c r="E21" s="72">
        <v>19438</v>
      </c>
      <c r="F21" s="72">
        <v>20356</v>
      </c>
      <c r="G21" s="71">
        <v>16.33912954007614</v>
      </c>
      <c r="H21" s="73">
        <v>-8.8486469801420498E-2</v>
      </c>
      <c r="I21" s="71">
        <v>15.369817252898407</v>
      </c>
      <c r="J21" s="71">
        <v>4.7320000000000277</v>
      </c>
      <c r="K21" s="74">
        <v>0.96931228717773266</v>
      </c>
      <c r="L21" s="71">
        <v>357.24999999999994</v>
      </c>
      <c r="M21" s="67">
        <f>SUM(M11:M20)</f>
        <v>319.32</v>
      </c>
      <c r="N21" s="75">
        <f>SUM(N11:N20)</f>
        <v>20080</v>
      </c>
      <c r="O21" s="76">
        <f>SUM(O11:O20)</f>
        <v>304.36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9.3000000000000007</v>
      </c>
      <c r="C23" s="64">
        <v>0.20000000000000107</v>
      </c>
      <c r="D23" s="64">
        <v>8.5</v>
      </c>
      <c r="E23" s="65">
        <v>738</v>
      </c>
      <c r="F23" s="65">
        <v>745</v>
      </c>
      <c r="G23" s="64">
        <v>12.601626016260163</v>
      </c>
      <c r="H23" s="66">
        <v>0.2710027100271013</v>
      </c>
      <c r="I23" s="64">
        <v>11.409395973154362</v>
      </c>
      <c r="J23" s="64">
        <v>0.80000000000000071</v>
      </c>
      <c r="K23" s="64">
        <v>1.1922300431058002</v>
      </c>
      <c r="L23" s="64">
        <v>8.6</v>
      </c>
      <c r="M23" s="67">
        <f>'[1]Исходный для набора'!Z12</f>
        <v>9.1</v>
      </c>
      <c r="N23" s="68">
        <f>'[1]Исходный для набора'!AA12</f>
        <v>837</v>
      </c>
      <c r="O23" s="67">
        <f>'[1]Исходный для набора'!AB12</f>
        <v>9.6</v>
      </c>
    </row>
    <row r="24" spans="1:21" ht="16.8" x14ac:dyDescent="0.3">
      <c r="A24" s="63" t="s">
        <v>33</v>
      </c>
      <c r="B24" s="64">
        <v>42.4</v>
      </c>
      <c r="C24" s="64">
        <v>-0.80000000000000426</v>
      </c>
      <c r="D24" s="64">
        <v>38.5</v>
      </c>
      <c r="E24" s="65">
        <v>3333</v>
      </c>
      <c r="F24" s="65">
        <v>3333</v>
      </c>
      <c r="G24" s="64">
        <v>12.721272127212719</v>
      </c>
      <c r="H24" s="66">
        <v>-0.2400240024002418</v>
      </c>
      <c r="I24" s="64">
        <v>11.55115511551155</v>
      </c>
      <c r="J24" s="64">
        <v>3.8999999999999986</v>
      </c>
      <c r="K24" s="64">
        <v>1.1701170117011692</v>
      </c>
      <c r="L24" s="64">
        <v>49.1</v>
      </c>
      <c r="M24" s="67">
        <f>'[1]Исходный для набора'!Z11</f>
        <v>43.2</v>
      </c>
      <c r="N24" s="68">
        <f>'[1]Исходный для набора'!AA11</f>
        <v>3236</v>
      </c>
      <c r="O24" s="67">
        <f>'[1]Исходный для набора'!AB11</f>
        <v>40.5</v>
      </c>
    </row>
    <row r="25" spans="1:21" ht="16.8" x14ac:dyDescent="0.3">
      <c r="A25" s="63" t="s">
        <v>34</v>
      </c>
      <c r="B25" s="64">
        <v>11.5</v>
      </c>
      <c r="C25" s="64">
        <v>-9.9999999999999645E-2</v>
      </c>
      <c r="D25" s="64">
        <v>11.1</v>
      </c>
      <c r="E25" s="65">
        <v>1102</v>
      </c>
      <c r="F25" s="65">
        <v>1613</v>
      </c>
      <c r="G25" s="64">
        <v>10.435571687840291</v>
      </c>
      <c r="H25" s="66">
        <v>-9.0744101633392305E-2</v>
      </c>
      <c r="I25" s="64">
        <v>6.8815871047737138</v>
      </c>
      <c r="J25" s="64">
        <v>0.40000000000000036</v>
      </c>
      <c r="K25" s="64">
        <v>3.5539845830665771</v>
      </c>
      <c r="L25" s="64">
        <v>12.6</v>
      </c>
      <c r="M25" s="67">
        <f>'[1]Исходный для набора'!Z35</f>
        <v>11.6</v>
      </c>
      <c r="N25" s="68">
        <f>'[1]Исходный для набора'!AA35</f>
        <v>3233</v>
      </c>
      <c r="O25" s="67">
        <f>'[1]Исходный для набора'!AB35</f>
        <v>35.4</v>
      </c>
    </row>
    <row r="26" spans="1:21" ht="16.8" x14ac:dyDescent="0.3">
      <c r="A26" s="63" t="s">
        <v>35</v>
      </c>
      <c r="B26" s="64">
        <v>20.5</v>
      </c>
      <c r="C26" s="64">
        <v>-0.10000000000000142</v>
      </c>
      <c r="D26" s="64">
        <v>21.4</v>
      </c>
      <c r="E26" s="65">
        <v>1227</v>
      </c>
      <c r="F26" s="65">
        <v>1283</v>
      </c>
      <c r="G26" s="64">
        <v>16.707416462917685</v>
      </c>
      <c r="H26" s="66">
        <v>-8.1499592502041196E-2</v>
      </c>
      <c r="I26" s="64">
        <v>16.679657053780204</v>
      </c>
      <c r="J26" s="64">
        <v>-0.89999999999999858</v>
      </c>
      <c r="K26" s="64">
        <v>2.7759409137480873E-2</v>
      </c>
      <c r="L26" s="64">
        <v>22.5</v>
      </c>
      <c r="M26" s="67">
        <f>'[1]Исходный для набора'!Z16</f>
        <v>20.6</v>
      </c>
      <c r="N26" s="68">
        <f>'[1]Исходный для набора'!AA16</f>
        <v>1262</v>
      </c>
      <c r="O26" s="67">
        <f>'[1]Исходный для набора'!AB16</f>
        <v>20.3</v>
      </c>
    </row>
    <row r="27" spans="1:21" ht="16.8" x14ac:dyDescent="0.3">
      <c r="A27" s="63" t="s">
        <v>36</v>
      </c>
      <c r="B27" s="64">
        <v>4.3499999999999996</v>
      </c>
      <c r="C27" s="64">
        <v>0</v>
      </c>
      <c r="D27" s="64">
        <v>5.0999999999999996</v>
      </c>
      <c r="E27" s="65">
        <v>378</v>
      </c>
      <c r="F27" s="65">
        <v>414</v>
      </c>
      <c r="G27" s="64">
        <v>11.507936507936506</v>
      </c>
      <c r="H27" s="66">
        <v>0</v>
      </c>
      <c r="I27" s="64">
        <v>12.318840579710145</v>
      </c>
      <c r="J27" s="64">
        <v>-0.75</v>
      </c>
      <c r="K27" s="64">
        <v>-0.81090407177363844</v>
      </c>
      <c r="L27" s="64">
        <v>3.8</v>
      </c>
      <c r="M27" s="67">
        <f>'[1]Исходный для набора'!Z13</f>
        <v>4.3499999999999996</v>
      </c>
      <c r="N27" s="68">
        <f>'[1]Исходный для набора'!AA13</f>
        <v>389</v>
      </c>
      <c r="O27" s="67">
        <f>'[1]Исходный для набора'!AB13</f>
        <v>4.62</v>
      </c>
    </row>
    <row r="28" spans="1:21" ht="16.8" x14ac:dyDescent="0.3">
      <c r="A28" s="63" t="s">
        <v>37</v>
      </c>
      <c r="B28" s="64">
        <v>10.9</v>
      </c>
      <c r="C28" s="64">
        <v>-0.29999999999999893</v>
      </c>
      <c r="D28" s="64">
        <v>11</v>
      </c>
      <c r="E28" s="65">
        <v>760</v>
      </c>
      <c r="F28" s="65">
        <v>760</v>
      </c>
      <c r="G28" s="64">
        <v>14.342105263157896</v>
      </c>
      <c r="H28" s="66">
        <v>-0.39473684210526194</v>
      </c>
      <c r="I28" s="64">
        <v>14.473684210526315</v>
      </c>
      <c r="J28" s="64">
        <v>-9.9999999999999645E-2</v>
      </c>
      <c r="K28" s="64">
        <v>-0.13157894736841946</v>
      </c>
      <c r="L28" s="64">
        <v>14.7</v>
      </c>
      <c r="M28" s="67">
        <f>'[1]Исходный для набора'!Z27</f>
        <v>11.2</v>
      </c>
      <c r="N28" s="68">
        <f>'[1]Исходный для набора'!AA27</f>
        <v>760</v>
      </c>
      <c r="O28" s="67">
        <f>'[1]Исходный для набора'!AB27</f>
        <v>10.5</v>
      </c>
    </row>
    <row r="29" spans="1:21" s="77" customFormat="1" ht="14.25" customHeight="1" x14ac:dyDescent="0.3">
      <c r="A29" s="70" t="s">
        <v>31</v>
      </c>
      <c r="B29" s="71">
        <v>98.95</v>
      </c>
      <c r="C29" s="71">
        <v>-1.0999999999999943</v>
      </c>
      <c r="D29" s="71">
        <v>95.6</v>
      </c>
      <c r="E29" s="72">
        <v>7538</v>
      </c>
      <c r="F29" s="72">
        <v>8148</v>
      </c>
      <c r="G29" s="71">
        <v>13.126824091270894</v>
      </c>
      <c r="H29" s="73">
        <v>-0.14592730167153078</v>
      </c>
      <c r="I29" s="71">
        <v>11.73294059891998</v>
      </c>
      <c r="J29" s="71">
        <v>3.3500000000000085</v>
      </c>
      <c r="K29" s="74">
        <v>1.3938834923509145</v>
      </c>
      <c r="L29" s="71">
        <v>111.3</v>
      </c>
      <c r="M29" s="76">
        <f>SUM(M23:M28)</f>
        <v>100.05</v>
      </c>
      <c r="N29" s="75">
        <f>SUM(N23:N28)</f>
        <v>9717</v>
      </c>
      <c r="O29" s="76">
        <f>SUM(O23:O28)</f>
        <v>120.92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4.26</v>
      </c>
      <c r="C31" s="64">
        <v>0</v>
      </c>
      <c r="D31" s="64">
        <v>4.194</v>
      </c>
      <c r="E31" s="65">
        <v>409</v>
      </c>
      <c r="F31" s="65">
        <v>353</v>
      </c>
      <c r="G31" s="64">
        <v>10.415647921760391</v>
      </c>
      <c r="H31" s="66">
        <v>0</v>
      </c>
      <c r="I31" s="64">
        <v>11.881019830028329</v>
      </c>
      <c r="J31" s="64">
        <v>6.5999999999999837E-2</v>
      </c>
      <c r="K31" s="64">
        <v>-1.4653719082679384</v>
      </c>
      <c r="L31" s="64">
        <v>4.1120000000000001</v>
      </c>
      <c r="M31" s="67">
        <f>'[1]Исходный для набора'!Z10</f>
        <v>4.26</v>
      </c>
      <c r="N31" s="68">
        <f>'[1]Исходный для набора'!AA10</f>
        <v>542</v>
      </c>
      <c r="O31" s="67">
        <f>'[1]Исходный для набора'!AB10</f>
        <v>5.2</v>
      </c>
    </row>
    <row r="32" spans="1:21" ht="16.8" x14ac:dyDescent="0.3">
      <c r="A32" s="63" t="s">
        <v>39</v>
      </c>
      <c r="B32" s="64">
        <v>0.7</v>
      </c>
      <c r="C32" s="64">
        <v>0</v>
      </c>
      <c r="D32" s="64">
        <v>0.7</v>
      </c>
      <c r="E32" s="65">
        <v>59</v>
      </c>
      <c r="F32" s="65">
        <v>72</v>
      </c>
      <c r="G32" s="64">
        <v>11.864406779661016</v>
      </c>
      <c r="H32" s="66">
        <v>0</v>
      </c>
      <c r="I32" s="64">
        <v>9.7222222222222232</v>
      </c>
      <c r="J32" s="64">
        <v>0</v>
      </c>
      <c r="K32" s="64">
        <v>2.1421845574387923</v>
      </c>
      <c r="L32" s="64">
        <v>0.94099999999999995</v>
      </c>
      <c r="M32" s="67">
        <f>'[1]Исходный для набора'!Z14</f>
        <v>0.7</v>
      </c>
      <c r="N32" s="68">
        <f>'[1]Исходный для набора'!AA14</f>
        <v>303</v>
      </c>
      <c r="O32" s="67">
        <f>'[1]Исходный для набора'!AB14</f>
        <v>2.4</v>
      </c>
    </row>
    <row r="33" spans="1:15" ht="16.8" x14ac:dyDescent="0.3">
      <c r="A33" s="63" t="s">
        <v>40</v>
      </c>
      <c r="B33" s="64">
        <v>1.2</v>
      </c>
      <c r="C33" s="64">
        <v>0</v>
      </c>
      <c r="D33" s="64">
        <v>1.1000000000000001</v>
      </c>
      <c r="E33" s="65">
        <v>100</v>
      </c>
      <c r="F33" s="65">
        <v>100</v>
      </c>
      <c r="G33" s="64">
        <v>12</v>
      </c>
      <c r="H33" s="66">
        <v>0</v>
      </c>
      <c r="I33" s="64">
        <v>11.000000000000002</v>
      </c>
      <c r="J33" s="64">
        <v>9.9999999999999867E-2</v>
      </c>
      <c r="K33" s="64">
        <v>0.99999999999999822</v>
      </c>
      <c r="L33" s="64">
        <v>0.6</v>
      </c>
      <c r="M33" s="67">
        <f>'[1]Исходный для набора'!Z37</f>
        <v>1.2</v>
      </c>
      <c r="N33" s="68">
        <f>'[1]Исходный для набора'!AA37</f>
        <v>100</v>
      </c>
      <c r="O33" s="67">
        <f>'[1]Исходный для набора'!AB37</f>
        <v>1</v>
      </c>
    </row>
    <row r="34" spans="1:15" ht="16.8" x14ac:dyDescent="0.3">
      <c r="A34" s="63" t="s">
        <v>41</v>
      </c>
      <c r="B34" s="64">
        <v>87.2</v>
      </c>
      <c r="C34" s="64">
        <v>1.5</v>
      </c>
      <c r="D34" s="64">
        <v>92.6</v>
      </c>
      <c r="E34" s="65">
        <v>4971</v>
      </c>
      <c r="F34" s="65">
        <v>7588</v>
      </c>
      <c r="G34" s="64">
        <v>17.541742104204388</v>
      </c>
      <c r="H34" s="66">
        <v>0.30175015087507617</v>
      </c>
      <c r="I34" s="64">
        <v>12.203479177648918</v>
      </c>
      <c r="J34" s="64">
        <v>-5.3999999999999915</v>
      </c>
      <c r="K34" s="64">
        <v>5.3382629265554709</v>
      </c>
      <c r="L34" s="64">
        <v>100.54</v>
      </c>
      <c r="M34" s="67">
        <f>'[1]Исходный для набора'!Z29</f>
        <v>85.7</v>
      </c>
      <c r="N34" s="68">
        <f>'[1]Исходный для набора'!AA29</f>
        <v>9037</v>
      </c>
      <c r="O34" s="67">
        <f>'[1]Исходный для набора'!AB29</f>
        <v>104.8</v>
      </c>
    </row>
    <row r="35" spans="1:15" ht="16.8" x14ac:dyDescent="0.3">
      <c r="A35" s="63" t="s">
        <v>42</v>
      </c>
      <c r="B35" s="64">
        <v>193.5</v>
      </c>
      <c r="C35" s="64">
        <v>-0.90000000000000568</v>
      </c>
      <c r="D35" s="64">
        <v>174.3</v>
      </c>
      <c r="E35" s="65">
        <v>7269</v>
      </c>
      <c r="F35" s="65">
        <v>7119</v>
      </c>
      <c r="G35" s="64">
        <v>26.61989269500619</v>
      </c>
      <c r="H35" s="66">
        <v>-0.12381345439538194</v>
      </c>
      <c r="I35" s="64">
        <v>24.483775811209444</v>
      </c>
      <c r="J35" s="64">
        <v>19.199999999999989</v>
      </c>
      <c r="K35" s="64">
        <v>2.1361168837967455</v>
      </c>
      <c r="L35" s="64">
        <v>196.3</v>
      </c>
      <c r="M35" s="67">
        <f>'[1]Исходный для набора'!Z38</f>
        <v>194.4</v>
      </c>
      <c r="N35" s="68">
        <f>'[1]Исходный для набора'!AA38</f>
        <v>7119</v>
      </c>
      <c r="O35" s="67">
        <f>'[1]Исходный для набора'!AB38</f>
        <v>166.4</v>
      </c>
    </row>
    <row r="36" spans="1:15" ht="16.8" x14ac:dyDescent="0.3">
      <c r="A36" s="63" t="s">
        <v>43</v>
      </c>
      <c r="B36" s="64">
        <v>17.5</v>
      </c>
      <c r="C36" s="64">
        <v>0.30000000000000071</v>
      </c>
      <c r="D36" s="64">
        <v>16</v>
      </c>
      <c r="E36" s="65">
        <v>1422</v>
      </c>
      <c r="F36" s="65">
        <v>1684</v>
      </c>
      <c r="G36" s="64">
        <v>12.30661040787623</v>
      </c>
      <c r="H36" s="66">
        <v>0.21097046413502163</v>
      </c>
      <c r="I36" s="64">
        <v>9.5011876484560567</v>
      </c>
      <c r="J36" s="64">
        <v>1.5</v>
      </c>
      <c r="K36" s="64">
        <v>2.8054227594201731</v>
      </c>
      <c r="L36" s="64">
        <v>16.7</v>
      </c>
      <c r="M36" s="67">
        <f>'[1]Исходный для набора'!Z40</f>
        <v>17.2</v>
      </c>
      <c r="N36" s="68">
        <f>'[1]Исходный для набора'!AA40</f>
        <v>1741</v>
      </c>
      <c r="O36" s="67">
        <f>'[1]Исходный для набора'!AB40</f>
        <v>17.3</v>
      </c>
    </row>
    <row r="37" spans="1:15" ht="16.8" x14ac:dyDescent="0.3">
      <c r="A37" s="63" t="s">
        <v>44</v>
      </c>
      <c r="B37" s="64">
        <v>31.8</v>
      </c>
      <c r="C37" s="64">
        <v>0.60000000000000142</v>
      </c>
      <c r="D37" s="64">
        <v>26.4</v>
      </c>
      <c r="E37" s="65">
        <v>1500</v>
      </c>
      <c r="F37" s="65">
        <v>1700</v>
      </c>
      <c r="G37" s="64">
        <v>21.2</v>
      </c>
      <c r="H37" s="66">
        <v>0.39999999999999858</v>
      </c>
      <c r="I37" s="64">
        <v>15.529411764705882</v>
      </c>
      <c r="J37" s="64">
        <v>5.4000000000000021</v>
      </c>
      <c r="K37" s="64">
        <v>5.670588235294117</v>
      </c>
      <c r="L37" s="64">
        <v>36.6</v>
      </c>
      <c r="M37" s="67">
        <f>'[1]Исходный для набора'!Z31</f>
        <v>31.2</v>
      </c>
      <c r="N37" s="68">
        <f>'[1]Исходный для набора'!AA31</f>
        <v>1800</v>
      </c>
      <c r="O37" s="67">
        <f>'[1]Исходный для набора'!AB31</f>
        <v>30.4</v>
      </c>
    </row>
    <row r="38" spans="1:15" s="77" customFormat="1" ht="16.8" x14ac:dyDescent="0.3">
      <c r="A38" s="70" t="s">
        <v>31</v>
      </c>
      <c r="B38" s="71">
        <v>336.16</v>
      </c>
      <c r="C38" s="71">
        <v>1.5000000000000568</v>
      </c>
      <c r="D38" s="71">
        <v>315.29399999999998</v>
      </c>
      <c r="E38" s="72">
        <v>15730</v>
      </c>
      <c r="F38" s="72">
        <v>18616</v>
      </c>
      <c r="G38" s="71">
        <v>21.370629370629374</v>
      </c>
      <c r="H38" s="73">
        <v>9.535918626828277E-2</v>
      </c>
      <c r="I38" s="71">
        <v>16.936721100128921</v>
      </c>
      <c r="J38" s="71">
        <v>20.866000000000042</v>
      </c>
      <c r="K38" s="74">
        <v>4.4339082705004529</v>
      </c>
      <c r="L38" s="71">
        <v>355.79300000000006</v>
      </c>
      <c r="M38" s="76">
        <f>SUM(M31:M37)</f>
        <v>334.65999999999997</v>
      </c>
      <c r="N38" s="75">
        <f>SUM(N31:N37)</f>
        <v>20642</v>
      </c>
      <c r="O38" s="76">
        <f>SUM(O31:O37)</f>
        <v>327.5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6.3</v>
      </c>
      <c r="C40" s="64">
        <v>0.20000000000000018</v>
      </c>
      <c r="D40" s="64">
        <v>4.8</v>
      </c>
      <c r="E40" s="65">
        <v>836</v>
      </c>
      <c r="F40" s="65">
        <v>820</v>
      </c>
      <c r="G40" s="64">
        <v>7.535885167464115</v>
      </c>
      <c r="H40" s="66">
        <v>0.23923444976076613</v>
      </c>
      <c r="I40" s="64">
        <v>5.8536585365853657</v>
      </c>
      <c r="J40" s="64">
        <v>1.5</v>
      </c>
      <c r="K40" s="64">
        <v>1.6822266308787492</v>
      </c>
      <c r="L40" s="64">
        <v>6.3</v>
      </c>
      <c r="M40" s="67">
        <f>'[1]Исходный для набора'!Z18</f>
        <v>6.1</v>
      </c>
      <c r="N40" s="68">
        <f>'[1]Исходный для набора'!AA18</f>
        <v>813</v>
      </c>
      <c r="O40" s="67">
        <f>'[1]Исходный для набора'!AB18</f>
        <v>5.2</v>
      </c>
    </row>
    <row r="41" spans="1:15" ht="16.8" x14ac:dyDescent="0.3">
      <c r="A41" s="63" t="s">
        <v>46</v>
      </c>
      <c r="B41" s="64">
        <v>163.30000000000001</v>
      </c>
      <c r="C41" s="64">
        <v>-9.9999999999994316E-2</v>
      </c>
      <c r="D41" s="64">
        <v>138.5</v>
      </c>
      <c r="E41" s="65">
        <v>5920</v>
      </c>
      <c r="F41" s="65">
        <v>5586</v>
      </c>
      <c r="G41" s="64">
        <v>27.584459459459463</v>
      </c>
      <c r="H41" s="66">
        <v>-1.689189189189122E-2</v>
      </c>
      <c r="I41" s="64">
        <v>24.794128177586824</v>
      </c>
      <c r="J41" s="64">
        <v>24.800000000000011</v>
      </c>
      <c r="K41" s="54">
        <v>2.7903312818726391</v>
      </c>
      <c r="L41" s="64">
        <v>164.4</v>
      </c>
      <c r="M41" s="67">
        <f>'[1]Исходный для набора'!Z41</f>
        <v>163.4</v>
      </c>
      <c r="N41" s="68">
        <f>'[1]Исходный для набора'!AA41</f>
        <v>4727</v>
      </c>
      <c r="O41" s="67">
        <f>'[1]Исходный для набора'!AB41</f>
        <v>121.4</v>
      </c>
    </row>
    <row r="42" spans="1:15" ht="16.8" x14ac:dyDescent="0.3">
      <c r="A42" s="63" t="s">
        <v>47</v>
      </c>
      <c r="B42" s="64">
        <v>38.200000000000003</v>
      </c>
      <c r="C42" s="64">
        <v>-9.9999999999994316E-2</v>
      </c>
      <c r="D42" s="64">
        <v>36.9</v>
      </c>
      <c r="E42" s="65">
        <v>2582</v>
      </c>
      <c r="F42" s="65">
        <v>2580</v>
      </c>
      <c r="G42" s="64">
        <v>14.794732765298221</v>
      </c>
      <c r="H42" s="66">
        <v>-3.8729666924862016E-2</v>
      </c>
      <c r="I42" s="64">
        <v>14.302325581395348</v>
      </c>
      <c r="J42" s="64">
        <v>1.3000000000000043</v>
      </c>
      <c r="K42" s="64">
        <v>0.49240718390287341</v>
      </c>
      <c r="L42" s="64">
        <v>39.299999999999997</v>
      </c>
      <c r="M42" s="67">
        <f>'[1]Исходный для набора'!Z28</f>
        <v>38.299999999999997</v>
      </c>
      <c r="N42" s="68">
        <f>'[1]Исходный для набора'!AA28</f>
        <v>3210</v>
      </c>
      <c r="O42" s="67">
        <f>'[1]Исходный для набора'!AB28</f>
        <v>42.2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0.01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4.7</v>
      </c>
    </row>
    <row r="44" spans="1:15" ht="16.8" x14ac:dyDescent="0.3">
      <c r="A44" s="63" t="s">
        <v>49</v>
      </c>
      <c r="B44" s="64">
        <v>1.6</v>
      </c>
      <c r="C44" s="64">
        <v>0</v>
      </c>
      <c r="D44" s="78">
        <v>1</v>
      </c>
      <c r="E44" s="65">
        <v>150</v>
      </c>
      <c r="F44" s="65">
        <v>133</v>
      </c>
      <c r="G44" s="64">
        <v>10.666666666666668</v>
      </c>
      <c r="H44" s="66">
        <v>0</v>
      </c>
      <c r="I44" s="64">
        <v>7.518796992481203</v>
      </c>
      <c r="J44" s="64">
        <v>0.60000000000000009</v>
      </c>
      <c r="K44" s="64">
        <v>3.1478696741854648</v>
      </c>
      <c r="L44" s="64">
        <v>1.5</v>
      </c>
      <c r="M44" s="67">
        <f>'[1]Исходный для набора'!Z19</f>
        <v>1.6</v>
      </c>
      <c r="N44" s="68">
        <f>'[1]Исходный для набора'!AA19</f>
        <v>120</v>
      </c>
      <c r="O44" s="67">
        <f>'[1]Исходный для набора'!AB19</f>
        <v>1.7</v>
      </c>
    </row>
    <row r="45" spans="1:15" ht="16.8" x14ac:dyDescent="0.3">
      <c r="A45" s="63" t="s">
        <v>50</v>
      </c>
      <c r="B45" s="64">
        <v>110.1</v>
      </c>
      <c r="C45" s="64">
        <v>-0.80000000000001137</v>
      </c>
      <c r="D45" s="64">
        <v>105.9</v>
      </c>
      <c r="E45" s="65">
        <v>7289</v>
      </c>
      <c r="F45" s="65">
        <v>7286</v>
      </c>
      <c r="G45" s="64">
        <v>15.104952668404444</v>
      </c>
      <c r="H45" s="66">
        <v>-0.10975442447523776</v>
      </c>
      <c r="I45" s="64">
        <v>14.534724128465552</v>
      </c>
      <c r="J45" s="64">
        <v>4.1999999999999886</v>
      </c>
      <c r="K45" s="64">
        <v>0.570228539938892</v>
      </c>
      <c r="L45" s="64">
        <v>112.4</v>
      </c>
      <c r="M45" s="67">
        <f>'[1]Исходный для набора'!Z26</f>
        <v>110.9</v>
      </c>
      <c r="N45" s="68">
        <f>'[1]Исходный для набора'!AA26</f>
        <v>7240</v>
      </c>
      <c r="O45" s="67">
        <f>'[1]Исходный для набора'!AB26</f>
        <v>103.7</v>
      </c>
    </row>
    <row r="46" spans="1:15" ht="16.8" x14ac:dyDescent="0.3">
      <c r="A46" s="63" t="s">
        <v>51</v>
      </c>
      <c r="B46" s="64">
        <v>85.2</v>
      </c>
      <c r="C46" s="64">
        <v>0.20000000000000284</v>
      </c>
      <c r="D46" s="64">
        <v>65</v>
      </c>
      <c r="E46" s="65">
        <v>4038</v>
      </c>
      <c r="F46" s="65">
        <v>3958</v>
      </c>
      <c r="G46" s="64">
        <v>21.099554234769688</v>
      </c>
      <c r="H46" s="66">
        <v>4.9529470034670453E-2</v>
      </c>
      <c r="I46" s="64">
        <v>16.422435573521984</v>
      </c>
      <c r="J46" s="64">
        <v>20.200000000000003</v>
      </c>
      <c r="K46" s="64">
        <v>4.6771186612477038</v>
      </c>
      <c r="L46" s="64">
        <v>99.2</v>
      </c>
      <c r="M46" s="67">
        <f>'[1]Исходный для набора'!Z25</f>
        <v>85</v>
      </c>
      <c r="N46" s="68">
        <f>'[1]Исходный для набора'!AA25</f>
        <v>3958</v>
      </c>
      <c r="O46" s="67">
        <f>'[1]Исходный для набора'!AB25</f>
        <v>64</v>
      </c>
    </row>
    <row r="47" spans="1:15" s="77" customFormat="1" ht="16.8" x14ac:dyDescent="0.3">
      <c r="A47" s="70" t="s">
        <v>31</v>
      </c>
      <c r="B47" s="71">
        <v>404.7</v>
      </c>
      <c r="C47" s="71">
        <v>-0.60000000000002274</v>
      </c>
      <c r="D47" s="71">
        <v>352.1</v>
      </c>
      <c r="E47" s="72">
        <v>20815</v>
      </c>
      <c r="F47" s="72">
        <v>20363.010000000002</v>
      </c>
      <c r="G47" s="71">
        <v>19.442709584434301</v>
      </c>
      <c r="H47" s="73">
        <v>-2.8825366322365653E-2</v>
      </c>
      <c r="I47" s="71">
        <v>17.291156857458695</v>
      </c>
      <c r="J47" s="71">
        <v>52.599999999999966</v>
      </c>
      <c r="K47" s="74">
        <v>2.1515527269756056</v>
      </c>
      <c r="L47" s="71">
        <v>423.09999999999997</v>
      </c>
      <c r="M47" s="76">
        <f>SUM(M40:M46)</f>
        <v>405.3</v>
      </c>
      <c r="N47" s="75">
        <f>SUM(N40:N46)</f>
        <v>20569</v>
      </c>
      <c r="O47" s="76">
        <f>SUM(O40:O46)</f>
        <v>342.9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2.36</v>
      </c>
      <c r="C49" s="64">
        <v>0</v>
      </c>
      <c r="D49" s="64">
        <v>2.6</v>
      </c>
      <c r="E49" s="65">
        <v>186</v>
      </c>
      <c r="F49" s="65">
        <v>185</v>
      </c>
      <c r="G49" s="64">
        <v>12.688172043010752</v>
      </c>
      <c r="H49" s="66">
        <v>0</v>
      </c>
      <c r="I49" s="64">
        <v>14.054054054054054</v>
      </c>
      <c r="J49" s="64">
        <v>-0.24000000000000021</v>
      </c>
      <c r="K49" s="64">
        <v>-1.3658820110433023</v>
      </c>
      <c r="L49" s="64">
        <v>2.6</v>
      </c>
      <c r="M49" s="67">
        <f>'[1]Исходный для набора'!Z17</f>
        <v>2.36</v>
      </c>
      <c r="N49" s="68">
        <f>'[1]Исходный для набора'!AA17</f>
        <v>198</v>
      </c>
      <c r="O49" s="67">
        <f>'[1]Исходный для набора'!AB17</f>
        <v>1.847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0.3</v>
      </c>
      <c r="E50" s="65">
        <v>39</v>
      </c>
      <c r="F50" s="65">
        <v>117</v>
      </c>
      <c r="G50" s="64">
        <v>6.1538461538461542</v>
      </c>
      <c r="H50" s="66">
        <v>0</v>
      </c>
      <c r="I50" s="64">
        <v>2.5641025641025643</v>
      </c>
      <c r="J50" s="64">
        <v>-0.06</v>
      </c>
      <c r="K50" s="64">
        <v>3.5897435897435899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1.5</v>
      </c>
    </row>
    <row r="51" spans="1:15" ht="16.8" x14ac:dyDescent="0.3">
      <c r="A51" s="63" t="s">
        <v>54</v>
      </c>
      <c r="B51" s="64">
        <v>1</v>
      </c>
      <c r="C51" s="64">
        <v>0</v>
      </c>
      <c r="D51" s="64">
        <v>0.8</v>
      </c>
      <c r="E51" s="65">
        <v>103</v>
      </c>
      <c r="F51" s="65">
        <v>99</v>
      </c>
      <c r="G51" s="64">
        <v>9.7087378640776691</v>
      </c>
      <c r="H51" s="66">
        <v>0</v>
      </c>
      <c r="I51" s="64">
        <v>8.0808080808080813</v>
      </c>
      <c r="J51" s="64">
        <v>0.19999999999999996</v>
      </c>
      <c r="K51" s="64">
        <v>1.6279297832695878</v>
      </c>
      <c r="L51" s="64">
        <v>0.6</v>
      </c>
      <c r="M51" s="67">
        <f>'[1]Исходный для набора'!Z32</f>
        <v>1</v>
      </c>
      <c r="N51" s="68">
        <f>'[1]Исходный для набора'!AA32</f>
        <v>80</v>
      </c>
      <c r="O51" s="67">
        <f>'[1]Исходный для набора'!AB32</f>
        <v>0.68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</v>
      </c>
      <c r="E52" s="65">
        <v>0</v>
      </c>
      <c r="F52" s="65">
        <v>43</v>
      </c>
      <c r="G52" s="64">
        <v>0</v>
      </c>
      <c r="H52" s="66">
        <v>0</v>
      </c>
      <c r="I52" s="64">
        <v>0</v>
      </c>
      <c r="J52" s="64">
        <v>0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0.19</v>
      </c>
    </row>
    <row r="53" spans="1:15" s="77" customFormat="1" ht="16.8" x14ac:dyDescent="0.3">
      <c r="A53" s="70" t="s">
        <v>31</v>
      </c>
      <c r="B53" s="71">
        <v>3.5999999999999996</v>
      </c>
      <c r="C53" s="71">
        <v>0</v>
      </c>
      <c r="D53" s="71">
        <v>3.7</v>
      </c>
      <c r="E53" s="72">
        <v>328</v>
      </c>
      <c r="F53" s="72">
        <v>444</v>
      </c>
      <c r="G53" s="71">
        <v>10.97560975609756</v>
      </c>
      <c r="H53" s="73">
        <v>0</v>
      </c>
      <c r="I53" s="71">
        <v>8.3333333333333339</v>
      </c>
      <c r="J53" s="71">
        <v>-0.10000000000000053</v>
      </c>
      <c r="K53" s="74">
        <v>2.6422764227642261</v>
      </c>
      <c r="L53" s="71">
        <v>3.4000000000000004</v>
      </c>
      <c r="M53" s="76">
        <f>SUM(M49:M52)</f>
        <v>3.5999999999999996</v>
      </c>
      <c r="N53" s="75">
        <f>SUM(N49:N52)</f>
        <v>578</v>
      </c>
      <c r="O53" s="76">
        <f>SUM(O49:O52)</f>
        <v>4.2170000000000005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1161.01</v>
      </c>
      <c r="C55" s="85">
        <v>-1.9200000000003001</v>
      </c>
      <c r="D55" s="85">
        <v>1079.5619999999999</v>
      </c>
      <c r="E55" s="86">
        <v>63849</v>
      </c>
      <c r="F55" s="86">
        <v>67927.009999999995</v>
      </c>
      <c r="G55" s="85">
        <v>18.2</v>
      </c>
      <c r="H55" s="87">
        <v>-1.3754326614360934E-2</v>
      </c>
      <c r="I55" s="85">
        <v>15.9</v>
      </c>
      <c r="J55" s="85">
        <v>81.448000000000093</v>
      </c>
      <c r="K55" s="85">
        <v>2.2999999999999989</v>
      </c>
      <c r="L55" s="85">
        <v>1250.8430000000003</v>
      </c>
      <c r="M55" s="88">
        <f>'[1]Исходный для набора'!Z43</f>
        <v>1162.9300000000003</v>
      </c>
      <c r="N55" s="89">
        <f>'[1]Исходный для набора'!AA43</f>
        <v>71586</v>
      </c>
      <c r="O55" s="90">
        <f>'[1]Исходный для набора'!AB43</f>
        <v>1099.8969999999999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1161.01</v>
      </c>
      <c r="C63" s="111"/>
      <c r="D63" s="112">
        <v>356319.39</v>
      </c>
      <c r="E63" s="113"/>
      <c r="F63" s="114">
        <v>-6703.7249999999767</v>
      </c>
      <c r="G63" s="115"/>
      <c r="H63" s="116">
        <v>63849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1079.5619999999999</v>
      </c>
      <c r="C64" s="111"/>
      <c r="D64" s="112">
        <v>363023.11499999999</v>
      </c>
      <c r="E64" s="113"/>
      <c r="F64" s="120"/>
      <c r="G64" s="121"/>
      <c r="H64" s="116">
        <v>67927.009999999995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1099.8969999999999</v>
      </c>
      <c r="C65" s="111"/>
      <c r="D65" s="112">
        <v>362828.40399999998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2022-10-20T02:06:00Z</dcterms:created>
  <dcterms:modified xsi:type="dcterms:W3CDTF">2022-10-20T02:06:39Z</dcterms:modified>
</cp:coreProperties>
</file>