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N49" i="1"/>
  <c r="M49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N21" i="1" s="1"/>
  <c r="M11" i="1"/>
  <c r="N8" i="1"/>
  <c r="N47" i="1" l="1"/>
  <c r="M53" i="1"/>
  <c r="N29" i="1"/>
  <c r="N53" i="1"/>
  <c r="O21" i="1"/>
  <c r="M29" i="1"/>
  <c r="O47" i="1"/>
  <c r="M21" i="1"/>
  <c r="O29" i="1"/>
  <c r="M38" i="1"/>
  <c r="N38" i="1"/>
  <c r="O53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<sst xmlns="http://schemas.openxmlformats.org/spreadsheetml/2006/main" count="90" uniqueCount="74">
  <si>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</si>
  <si>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</si>
  <si>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</si>
  <si>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</si>
  <si>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</si>
  <si>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</si>
  <si>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</si>
  <si>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</si>
  <si>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</si>
  <si>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</si>
  <si>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</si>
  <si>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</si>
  <si>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</si>
  <si>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</si>
  <si>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</si>
  <si>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</si>
  <si>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</si>
  <si>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</si>
  <si>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</si>
  <si>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</si>
  <si>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</si>
  <si>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</si>
  <si>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</si>
  <si>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</si>
  <si>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</si>
  <si>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</si>
  <si>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</si>
  <si>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</si>
  <si>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</si>
  <si>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</si>
  <si>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</si>
  <si>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</si>
  <si>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</si>
  <si>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</si>
  <si>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</si>
  <si>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</si>
  <si>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</si>
  <si>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</si>
  <si>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</si>
  <si>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</si>
  <si>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</si>
  <si>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</si>
  <si>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</si>
  <si>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</si>
  <si>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</si>
  <si>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</si>
  <si>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</si>
  <si>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</si>
  <si>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</si>
  <si>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</si>
  <si>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</si>
  <si>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</si>
  <si>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</si>
  <si>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</si>
  <si>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</si>
  <si>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</si>
  <si>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</si>
  <si>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</si>
  <si>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</si>
  <si>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</si>
  <si>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</si>
  <si>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</si>
  <si>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</si>
  <si>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</si>
  <si>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</si>
  <si>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</si>
  <si>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</si>
  <si>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03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</si>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</sst>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/>
    <xf numFmtId="1" fontId="4" fillId="0" borderId="9" xfId="0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40.700000000000003</v>
          </cell>
          <cell r="AA9">
            <v>1958</v>
          </cell>
          <cell r="AB9">
            <v>38.259</v>
          </cell>
        </row>
        <row r="10">
          <cell r="Z10">
            <v>4.2</v>
          </cell>
          <cell r="AA10">
            <v>542</v>
          </cell>
          <cell r="AB10">
            <v>5.9</v>
          </cell>
        </row>
        <row r="11">
          <cell r="Z11">
            <v>41.4</v>
          </cell>
          <cell r="AA11">
            <v>3236</v>
          </cell>
          <cell r="AB11">
            <v>42.2</v>
          </cell>
        </row>
        <row r="12">
          <cell r="Z12">
            <v>8.6</v>
          </cell>
          <cell r="AA12">
            <v>837</v>
          </cell>
          <cell r="AB12">
            <v>10</v>
          </cell>
        </row>
        <row r="13">
          <cell r="Z13">
            <v>4.5199999999999996</v>
          </cell>
          <cell r="AA13">
            <v>389</v>
          </cell>
          <cell r="AB13">
            <v>4.67</v>
          </cell>
        </row>
        <row r="14">
          <cell r="Z14">
            <v>0.8</v>
          </cell>
          <cell r="AA14">
            <v>304</v>
          </cell>
          <cell r="AB14">
            <v>2.5</v>
          </cell>
        </row>
        <row r="15">
          <cell r="Z15">
            <v>10.8</v>
          </cell>
          <cell r="AA15">
            <v>927</v>
          </cell>
          <cell r="AB15">
            <v>11.3</v>
          </cell>
        </row>
        <row r="16">
          <cell r="Z16">
            <v>20.9</v>
          </cell>
          <cell r="AA16">
            <v>1266</v>
          </cell>
          <cell r="AB16">
            <v>21.2</v>
          </cell>
        </row>
        <row r="17">
          <cell r="Z17">
            <v>2.69</v>
          </cell>
          <cell r="AA17">
            <v>198</v>
          </cell>
          <cell r="AB17">
            <v>2.1</v>
          </cell>
        </row>
        <row r="18">
          <cell r="Z18">
            <v>6</v>
          </cell>
          <cell r="AA18">
            <v>813</v>
          </cell>
          <cell r="AB18">
            <v>5</v>
          </cell>
        </row>
        <row r="19">
          <cell r="Z19">
            <v>1.2</v>
          </cell>
          <cell r="AA19">
            <v>120</v>
          </cell>
          <cell r="AB19">
            <v>1.6</v>
          </cell>
        </row>
        <row r="20">
          <cell r="Z20">
            <v>5</v>
          </cell>
          <cell r="AA20">
            <v>930</v>
          </cell>
          <cell r="AB20">
            <v>6.6</v>
          </cell>
        </row>
        <row r="21">
          <cell r="Z21">
            <v>6.2</v>
          </cell>
          <cell r="AA21">
            <v>786</v>
          </cell>
          <cell r="AB21">
            <v>9.4</v>
          </cell>
        </row>
        <row r="22">
          <cell r="Z22">
            <v>0.2</v>
          </cell>
          <cell r="AA22">
            <v>245</v>
          </cell>
          <cell r="AB22">
            <v>2.2999999999999998</v>
          </cell>
        </row>
        <row r="23">
          <cell r="Z23">
            <v>194.5</v>
          </cell>
          <cell r="AA23">
            <v>10278</v>
          </cell>
          <cell r="AB23">
            <v>178.2</v>
          </cell>
        </row>
        <row r="24">
          <cell r="Z24">
            <v>0</v>
          </cell>
          <cell r="AA24">
            <v>501</v>
          </cell>
          <cell r="AB24">
            <v>6</v>
          </cell>
        </row>
        <row r="25">
          <cell r="Z25">
            <v>85.8</v>
          </cell>
          <cell r="AA25">
            <v>3958</v>
          </cell>
          <cell r="AB25">
            <v>62.7</v>
          </cell>
        </row>
        <row r="26">
          <cell r="Z26">
            <v>111.4</v>
          </cell>
          <cell r="AA26">
            <v>7240</v>
          </cell>
          <cell r="AB26">
            <v>105.3</v>
          </cell>
        </row>
        <row r="27">
          <cell r="Z27">
            <v>12</v>
          </cell>
          <cell r="AA27">
            <v>760</v>
          </cell>
          <cell r="AB27">
            <v>10.7</v>
          </cell>
        </row>
        <row r="28">
          <cell r="Z28">
            <v>39.1</v>
          </cell>
          <cell r="AA28">
            <v>3207</v>
          </cell>
          <cell r="AB28">
            <v>42.7</v>
          </cell>
        </row>
        <row r="29">
          <cell r="Z29">
            <v>84.9</v>
          </cell>
          <cell r="AA29">
            <v>9037</v>
          </cell>
          <cell r="AB29">
            <v>112</v>
          </cell>
        </row>
        <row r="30">
          <cell r="Z30">
            <v>7.9</v>
          </cell>
          <cell r="AA30">
            <v>510</v>
          </cell>
          <cell r="AB30">
            <v>4.9000000000000004</v>
          </cell>
        </row>
        <row r="31">
          <cell r="Z31">
            <v>31.54</v>
          </cell>
          <cell r="AA31">
            <v>1800</v>
          </cell>
          <cell r="AB31">
            <v>28.1</v>
          </cell>
        </row>
        <row r="32">
          <cell r="Z32">
            <v>1.05</v>
          </cell>
          <cell r="AA32">
            <v>83</v>
          </cell>
          <cell r="AB32">
            <v>0.69499999999999995</v>
          </cell>
        </row>
        <row r="33">
          <cell r="Z33">
            <v>42.6</v>
          </cell>
          <cell r="AA33">
            <v>3504</v>
          </cell>
          <cell r="AB33">
            <v>48.5</v>
          </cell>
        </row>
        <row r="34">
          <cell r="Z34">
            <v>9.3000000000000007</v>
          </cell>
          <cell r="AA34">
            <v>718</v>
          </cell>
          <cell r="AB34">
            <v>10.7</v>
          </cell>
        </row>
        <row r="35">
          <cell r="Z35">
            <v>12</v>
          </cell>
          <cell r="AA35">
            <v>3279</v>
          </cell>
          <cell r="AB35">
            <v>36.1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100</v>
          </cell>
          <cell r="AB37">
            <v>1.2</v>
          </cell>
        </row>
        <row r="38">
          <cell r="Z38">
            <v>196.9</v>
          </cell>
          <cell r="AA38">
            <v>7119</v>
          </cell>
          <cell r="AB38">
            <v>168.7</v>
          </cell>
        </row>
        <row r="39">
          <cell r="Z39">
            <v>7.4</v>
          </cell>
          <cell r="AA39">
            <v>440</v>
          </cell>
          <cell r="AB39">
            <v>7.1</v>
          </cell>
        </row>
        <row r="40">
          <cell r="Z40">
            <v>17.7</v>
          </cell>
          <cell r="AA40">
            <v>1741</v>
          </cell>
          <cell r="AB40">
            <v>18.8</v>
          </cell>
        </row>
        <row r="41">
          <cell r="Z41">
            <v>164.4</v>
          </cell>
          <cell r="AA41">
            <v>4507</v>
          </cell>
          <cell r="AB41">
            <v>123.2</v>
          </cell>
        </row>
        <row r="42">
          <cell r="Z42">
            <v>0</v>
          </cell>
          <cell r="AA42">
            <v>55</v>
          </cell>
          <cell r="AB42">
            <v>0.26500000000000001</v>
          </cell>
        </row>
        <row r="43">
          <cell r="Z43">
            <v>1172.9999999999998</v>
          </cell>
          <cell r="AA43">
            <v>71388</v>
          </cell>
          <cell r="AB43">
            <v>1128.8890000000001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K2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5" customFormat="1" ht="16.5" customHeight="1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3"/>
      <c r="M2" s="4"/>
    </row>
    <row r="3" spans="1:24" ht="14.25" customHeight="1" x14ac:dyDescent="0.25">
      <c r="A3" s="118" t="s">
        <v>66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6"/>
      <c r="M3" s="1"/>
    </row>
    <row r="4" spans="1:24" ht="17.25" customHeight="1" x14ac:dyDescent="0.25">
      <c r="A4" s="119" t="s">
        <v>67</v>
      </c>
      <c r="B4" s="119"/>
      <c r="C4" s="119"/>
      <c r="D4" s="119"/>
      <c r="E4" s="119"/>
      <c r="F4" s="120" t="s">
        <v>68</v>
      </c>
      <c r="G4" s="120"/>
      <c r="H4" s="120"/>
      <c r="I4" s="120"/>
      <c r="J4" s="120"/>
      <c r="K4" s="120"/>
      <c r="L4" s="7"/>
      <c r="M4" s="8"/>
    </row>
    <row r="5" spans="1:24" ht="15.75" customHeight="1" x14ac:dyDescent="0.25">
      <c r="A5" s="7"/>
      <c r="B5" s="7"/>
      <c r="C5" s="7"/>
      <c r="D5" s="7"/>
      <c r="E5" s="7"/>
      <c r="F5" s="7"/>
      <c r="G5" s="9"/>
      <c r="H5" s="9"/>
      <c r="I5" s="9"/>
      <c r="J5" s="7"/>
      <c r="K5" s="7"/>
      <c r="L5" s="7"/>
      <c r="M5" s="8"/>
    </row>
    <row r="6" spans="1:24" ht="36" customHeight="1" x14ac:dyDescent="0.25">
      <c r="A6" s="85" t="s">
        <v>1</v>
      </c>
      <c r="B6" s="79" t="s">
        <v>2</v>
      </c>
      <c r="C6" s="80"/>
      <c r="D6" s="81"/>
      <c r="E6" s="121" t="s">
        <v>3</v>
      </c>
      <c r="F6" s="122"/>
      <c r="G6" s="75" t="s">
        <v>4</v>
      </c>
      <c r="H6" s="97"/>
      <c r="I6" s="76"/>
      <c r="J6" s="121" t="s">
        <v>69</v>
      </c>
      <c r="K6" s="122"/>
      <c r="L6" s="98" t="s">
        <v>5</v>
      </c>
      <c r="M6" s="10" t="s">
        <v>6</v>
      </c>
      <c r="N6" s="11" t="s">
        <v>7</v>
      </c>
      <c r="O6" s="101" t="s">
        <v>8</v>
      </c>
      <c r="V6" s="12"/>
      <c r="W6" s="12"/>
      <c r="X6" s="12"/>
    </row>
    <row r="7" spans="1:24" ht="18.75" customHeight="1" x14ac:dyDescent="0.25">
      <c r="A7" s="86"/>
      <c r="B7" s="104" t="s">
        <v>9</v>
      </c>
      <c r="C7" s="106" t="s">
        <v>10</v>
      </c>
      <c r="D7" s="108" t="s">
        <v>11</v>
      </c>
      <c r="E7" s="110" t="s">
        <v>70</v>
      </c>
      <c r="F7" s="111"/>
      <c r="G7" s="112">
        <v>2022</v>
      </c>
      <c r="H7" s="114" t="s">
        <v>12</v>
      </c>
      <c r="I7" s="112" t="s">
        <v>11</v>
      </c>
      <c r="J7" s="116" t="s">
        <v>13</v>
      </c>
      <c r="K7" s="123" t="s">
        <v>14</v>
      </c>
      <c r="L7" s="99"/>
      <c r="M7" s="8" t="s">
        <v>15</v>
      </c>
      <c r="N7" s="13" t="s">
        <v>16</v>
      </c>
      <c r="O7" s="102"/>
      <c r="V7" s="12"/>
      <c r="W7" s="14"/>
      <c r="X7" s="12"/>
    </row>
    <row r="8" spans="1:24" ht="61.5" customHeight="1" x14ac:dyDescent="0.25">
      <c r="A8" s="86"/>
      <c r="B8" s="105"/>
      <c r="C8" s="107"/>
      <c r="D8" s="109"/>
      <c r="E8" s="15" t="s">
        <v>9</v>
      </c>
      <c r="F8" s="15" t="s">
        <v>11</v>
      </c>
      <c r="G8" s="113"/>
      <c r="H8" s="115"/>
      <c r="I8" s="113"/>
      <c r="J8" s="117"/>
      <c r="K8" s="124"/>
      <c r="L8" s="100"/>
      <c r="M8" s="8"/>
      <c r="N8" s="16" t="str">
        <f>'[1]Исходный для набора'!AA7</f>
        <v>2020 год</v>
      </c>
      <c r="O8" s="102"/>
      <c r="V8" s="12"/>
      <c r="W8" s="12"/>
      <c r="X8" s="12"/>
    </row>
    <row r="9" spans="1:24" ht="18" customHeight="1" x14ac:dyDescent="0.25">
      <c r="A9" s="87"/>
      <c r="B9" s="17" t="s">
        <v>17</v>
      </c>
      <c r="C9" s="18" t="s">
        <v>17</v>
      </c>
      <c r="D9" s="18" t="s">
        <v>17</v>
      </c>
      <c r="E9" s="19" t="s">
        <v>18</v>
      </c>
      <c r="F9" s="19" t="s">
        <v>18</v>
      </c>
      <c r="G9" s="79" t="s">
        <v>19</v>
      </c>
      <c r="H9" s="80"/>
      <c r="I9" s="81"/>
      <c r="J9" s="19" t="s">
        <v>17</v>
      </c>
      <c r="K9" s="19" t="s">
        <v>20</v>
      </c>
      <c r="L9" s="19" t="s">
        <v>17</v>
      </c>
      <c r="M9" s="20"/>
      <c r="N9" s="21"/>
      <c r="O9" s="103"/>
    </row>
    <row r="10" spans="1:24" ht="16.8" x14ac:dyDescent="0.25">
      <c r="A10" s="19"/>
      <c r="B10" s="22">
        <v>1</v>
      </c>
      <c r="C10" s="23">
        <v>2</v>
      </c>
      <c r="D10" s="23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  <c r="J10" s="19">
        <v>9</v>
      </c>
      <c r="K10" s="19">
        <v>10</v>
      </c>
      <c r="L10" s="19">
        <v>11</v>
      </c>
      <c r="M10" s="24"/>
      <c r="N10" s="25"/>
      <c r="O10" s="25"/>
    </row>
    <row r="11" spans="1:24" ht="16.8" x14ac:dyDescent="0.3">
      <c r="A11" s="26" t="s">
        <v>21</v>
      </c>
      <c r="B11" s="27">
        <v>40.5</v>
      </c>
      <c r="C11" s="27">
        <v>-0.20000000000000284</v>
      </c>
      <c r="D11" s="27">
        <v>44.3</v>
      </c>
      <c r="E11" s="28">
        <v>1897</v>
      </c>
      <c r="F11" s="28">
        <v>2110</v>
      </c>
      <c r="G11" s="27">
        <v>21.349499209277809</v>
      </c>
      <c r="H11" s="29">
        <v>-0.1054296257248275</v>
      </c>
      <c r="I11" s="27">
        <v>20.995260663507107</v>
      </c>
      <c r="J11" s="27">
        <v>-3.7999999999999972</v>
      </c>
      <c r="K11" s="27">
        <v>0.35423854577070202</v>
      </c>
      <c r="L11" s="27">
        <v>46.12</v>
      </c>
      <c r="M11" s="30">
        <f>'[1]Исходный для набора'!Z9</f>
        <v>40.700000000000003</v>
      </c>
      <c r="N11" s="31">
        <f>'[1]Исходный для набора'!AA9</f>
        <v>1958</v>
      </c>
      <c r="O11" s="30">
        <f>'[1]Исходный для набора'!AB9</f>
        <v>38.259</v>
      </c>
    </row>
    <row r="12" spans="1:24" ht="16.8" x14ac:dyDescent="0.3">
      <c r="A12" s="26" t="s">
        <v>22</v>
      </c>
      <c r="B12" s="27">
        <v>192.7</v>
      </c>
      <c r="C12" s="27">
        <v>-1.8000000000000114</v>
      </c>
      <c r="D12" s="27">
        <v>180.3</v>
      </c>
      <c r="E12" s="28">
        <v>10626</v>
      </c>
      <c r="F12" s="28">
        <v>10626</v>
      </c>
      <c r="G12" s="27">
        <v>18.134763786937697</v>
      </c>
      <c r="H12" s="29">
        <v>-0.16939582156973998</v>
      </c>
      <c r="I12" s="27">
        <v>16.967814793901752</v>
      </c>
      <c r="J12" s="27">
        <v>12.399999999999977</v>
      </c>
      <c r="K12" s="27">
        <v>1.1669489930359447</v>
      </c>
      <c r="L12" s="27">
        <v>220.2</v>
      </c>
      <c r="M12" s="30">
        <f>'[1]Исходный для набора'!Z23</f>
        <v>194.5</v>
      </c>
      <c r="N12" s="31">
        <f>'[1]Исходный для набора'!AA23</f>
        <v>10278</v>
      </c>
      <c r="O12" s="30">
        <f>'[1]Исходный для набора'!AB23</f>
        <v>178.2</v>
      </c>
    </row>
    <row r="13" spans="1:24" ht="16.8" x14ac:dyDescent="0.3">
      <c r="A13" s="26" t="s">
        <v>23</v>
      </c>
      <c r="B13" s="27">
        <v>11.3</v>
      </c>
      <c r="C13" s="27">
        <v>0.5</v>
      </c>
      <c r="D13" s="27">
        <v>11.6</v>
      </c>
      <c r="E13" s="28">
        <v>1015</v>
      </c>
      <c r="F13" s="28">
        <v>1000</v>
      </c>
      <c r="G13" s="27">
        <v>11.133004926108375</v>
      </c>
      <c r="H13" s="29">
        <v>0.49261083743842526</v>
      </c>
      <c r="I13" s="27">
        <v>11.6</v>
      </c>
      <c r="J13" s="27">
        <v>-0.29999999999999893</v>
      </c>
      <c r="K13" s="27">
        <v>-0.4669950738916242</v>
      </c>
      <c r="L13" s="27">
        <v>9.3000000000000007</v>
      </c>
      <c r="M13" s="30">
        <f>'[1]Исходный для набора'!Z15</f>
        <v>10.8</v>
      </c>
      <c r="N13" s="31">
        <f>'[1]Исходный для набора'!AA15</f>
        <v>927</v>
      </c>
      <c r="O13" s="30">
        <f>'[1]Исходный для набора'!AB15</f>
        <v>11.3</v>
      </c>
    </row>
    <row r="14" spans="1:24" ht="15" hidden="1" customHeight="1" x14ac:dyDescent="0.3">
      <c r="A14" s="26" t="s">
        <v>24</v>
      </c>
      <c r="B14" s="27">
        <v>0</v>
      </c>
      <c r="C14" s="27">
        <v>0</v>
      </c>
      <c r="D14" s="27">
        <v>0</v>
      </c>
      <c r="E14" s="28">
        <v>0</v>
      </c>
      <c r="F14" s="28">
        <v>0</v>
      </c>
      <c r="G14" s="27">
        <v>0</v>
      </c>
      <c r="H14" s="29">
        <v>0</v>
      </c>
      <c r="I14" s="27">
        <v>0</v>
      </c>
      <c r="J14" s="27">
        <v>0</v>
      </c>
      <c r="K14" s="27">
        <v>0</v>
      </c>
      <c r="L14" s="27">
        <v>0</v>
      </c>
      <c r="M14" s="30">
        <f>'[1]Исходный для набора'!Z36</f>
        <v>0</v>
      </c>
      <c r="N14" s="31">
        <f>'[1]Исходный для набора'!AA36</f>
        <v>0</v>
      </c>
      <c r="O14" s="30">
        <f>'[1]Исходный для набора'!AB36</f>
        <v>0</v>
      </c>
    </row>
    <row r="15" spans="1:24" ht="16.8" x14ac:dyDescent="0.3">
      <c r="A15" s="26" t="s">
        <v>25</v>
      </c>
      <c r="B15" s="27">
        <v>5</v>
      </c>
      <c r="C15" s="27">
        <v>0</v>
      </c>
      <c r="D15" s="27">
        <v>5.5</v>
      </c>
      <c r="E15" s="28">
        <v>1066</v>
      </c>
      <c r="F15" s="28">
        <v>993</v>
      </c>
      <c r="G15" s="27">
        <v>4.6904315196998132</v>
      </c>
      <c r="H15" s="29">
        <v>0</v>
      </c>
      <c r="I15" s="27">
        <v>5.5387713997985903</v>
      </c>
      <c r="J15" s="27">
        <v>-0.5</v>
      </c>
      <c r="K15" s="27">
        <v>-0.84833988009877714</v>
      </c>
      <c r="L15" s="27">
        <v>6.2</v>
      </c>
      <c r="M15" s="30">
        <f>'[1]Исходный для набора'!Z20</f>
        <v>5</v>
      </c>
      <c r="N15" s="31">
        <f>'[1]Исходный для набора'!AA20</f>
        <v>930</v>
      </c>
      <c r="O15" s="30">
        <f>'[1]Исходный для набора'!AB20</f>
        <v>6.6</v>
      </c>
    </row>
    <row r="16" spans="1:24" ht="16.8" x14ac:dyDescent="0.3">
      <c r="A16" s="26" t="s">
        <v>26</v>
      </c>
      <c r="B16" s="27">
        <v>8.0069999999999997</v>
      </c>
      <c r="C16" s="27">
        <v>0.10699999999999932</v>
      </c>
      <c r="D16" s="27">
        <v>7.3</v>
      </c>
      <c r="E16" s="28">
        <v>651</v>
      </c>
      <c r="F16" s="28">
        <v>573</v>
      </c>
      <c r="G16" s="27">
        <v>12.299539170506913</v>
      </c>
      <c r="H16" s="29">
        <v>0.16436251920122835</v>
      </c>
      <c r="I16" s="27">
        <v>12.739965095986037</v>
      </c>
      <c r="J16" s="27">
        <v>0.70699999999999985</v>
      </c>
      <c r="K16" s="27">
        <v>-0.44042592547912385</v>
      </c>
      <c r="L16" s="27">
        <v>5.0999999999999996</v>
      </c>
      <c r="M16" s="30">
        <f>'[1]Исходный для набора'!Z30</f>
        <v>7.9</v>
      </c>
      <c r="N16" s="31">
        <f>'[1]Исходный для набора'!AA30</f>
        <v>510</v>
      </c>
      <c r="O16" s="30">
        <f>'[1]Исходный для набора'!AB30</f>
        <v>4.9000000000000004</v>
      </c>
    </row>
    <row r="17" spans="1:21" ht="16.8" x14ac:dyDescent="0.3">
      <c r="A17" s="26" t="s">
        <v>27</v>
      </c>
      <c r="B17" s="27">
        <v>6.3</v>
      </c>
      <c r="C17" s="27">
        <v>9.9999999999999645E-2</v>
      </c>
      <c r="D17" s="27">
        <v>10.5</v>
      </c>
      <c r="E17" s="28">
        <v>473</v>
      </c>
      <c r="F17" s="28">
        <v>909</v>
      </c>
      <c r="G17" s="27">
        <v>13.319238900634248</v>
      </c>
      <c r="H17" s="29">
        <v>0.21141649048625588</v>
      </c>
      <c r="I17" s="27">
        <v>11.55115511551155</v>
      </c>
      <c r="J17" s="27">
        <v>-4.2</v>
      </c>
      <c r="K17" s="27">
        <v>1.7680837851226983</v>
      </c>
      <c r="L17" s="27">
        <v>6.3</v>
      </c>
      <c r="M17" s="30">
        <f>'[1]Исходный для набора'!Z21</f>
        <v>6.2</v>
      </c>
      <c r="N17" s="31">
        <f>'[1]Исходный для набора'!AA21</f>
        <v>786</v>
      </c>
      <c r="O17" s="30">
        <f>'[1]Исходный для набора'!AB21</f>
        <v>9.4</v>
      </c>
    </row>
    <row r="18" spans="1:21" ht="16.8" x14ac:dyDescent="0.3">
      <c r="A18" s="26" t="s">
        <v>28</v>
      </c>
      <c r="B18" s="27">
        <v>42.5</v>
      </c>
      <c r="C18" s="27">
        <v>-0.10000000000000142</v>
      </c>
      <c r="D18" s="27">
        <v>47.9</v>
      </c>
      <c r="E18" s="28">
        <v>2489</v>
      </c>
      <c r="F18" s="28">
        <v>2923</v>
      </c>
      <c r="G18" s="27">
        <v>17.075130574527922</v>
      </c>
      <c r="H18" s="29">
        <v>-4.0176777822420462E-2</v>
      </c>
      <c r="I18" s="27">
        <v>16.387273349298663</v>
      </c>
      <c r="J18" s="27">
        <v>-5.3999999999999986</v>
      </c>
      <c r="K18" s="27">
        <v>0.68785722522925852</v>
      </c>
      <c r="L18" s="27">
        <v>51.1</v>
      </c>
      <c r="M18" s="30">
        <f>'[1]Исходный для набора'!Z33</f>
        <v>42.6</v>
      </c>
      <c r="N18" s="31">
        <f>'[1]Исходный для набора'!AA33</f>
        <v>3504</v>
      </c>
      <c r="O18" s="30">
        <f>'[1]Исходный для набора'!AB33</f>
        <v>48.5</v>
      </c>
    </row>
    <row r="19" spans="1:21" ht="16.8" x14ac:dyDescent="0.3">
      <c r="A19" s="26" t="s">
        <v>29</v>
      </c>
      <c r="B19" s="27">
        <v>9.4</v>
      </c>
      <c r="C19" s="27">
        <v>9.9999999999999645E-2</v>
      </c>
      <c r="D19" s="27">
        <v>10.3</v>
      </c>
      <c r="E19" s="28">
        <v>781</v>
      </c>
      <c r="F19" s="28">
        <v>808</v>
      </c>
      <c r="G19" s="27">
        <v>12.03585147247119</v>
      </c>
      <c r="H19" s="29">
        <v>0.12804097311139451</v>
      </c>
      <c r="I19" s="27">
        <v>12.747524752475249</v>
      </c>
      <c r="J19" s="27">
        <v>-0.90000000000000036</v>
      </c>
      <c r="K19" s="27">
        <v>-0.71167328000405838</v>
      </c>
      <c r="L19" s="27">
        <v>9.3000000000000007</v>
      </c>
      <c r="M19" s="30">
        <f>'[1]Исходный для набора'!Z34</f>
        <v>9.3000000000000007</v>
      </c>
      <c r="N19" s="31">
        <f>'[1]Исходный для набора'!AA34</f>
        <v>718</v>
      </c>
      <c r="O19" s="30">
        <f>'[1]Исходный для набора'!AB34</f>
        <v>10.7</v>
      </c>
      <c r="U19" s="32"/>
    </row>
    <row r="20" spans="1:21" ht="16.8" x14ac:dyDescent="0.3">
      <c r="A20" s="26" t="s">
        <v>30</v>
      </c>
      <c r="B20" s="27">
        <v>7.4</v>
      </c>
      <c r="C20" s="27">
        <v>0</v>
      </c>
      <c r="D20" s="27">
        <v>6.1</v>
      </c>
      <c r="E20" s="28">
        <v>440</v>
      </c>
      <c r="F20" s="28">
        <v>440</v>
      </c>
      <c r="G20" s="27">
        <v>16.81818181818182</v>
      </c>
      <c r="H20" s="29">
        <v>0</v>
      </c>
      <c r="I20" s="27">
        <v>13.863636363636363</v>
      </c>
      <c r="J20" s="27">
        <v>1.3000000000000007</v>
      </c>
      <c r="K20" s="27">
        <v>2.9545454545454568</v>
      </c>
      <c r="L20" s="27">
        <v>6.6</v>
      </c>
      <c r="M20" s="30">
        <f>'[1]Исходный для набора'!Z39</f>
        <v>7.4</v>
      </c>
      <c r="N20" s="31">
        <f>'[1]Исходный для набора'!AA39</f>
        <v>440</v>
      </c>
      <c r="O20" s="30">
        <f>'[1]Исходный для набора'!AB39</f>
        <v>7.1</v>
      </c>
    </row>
    <row r="21" spans="1:21" ht="16.8" x14ac:dyDescent="0.3">
      <c r="A21" s="33" t="s">
        <v>31</v>
      </c>
      <c r="B21" s="34">
        <v>323.10699999999997</v>
      </c>
      <c r="C21" s="34">
        <v>-1.2930000000000064</v>
      </c>
      <c r="D21" s="34">
        <v>323.8</v>
      </c>
      <c r="E21" s="35">
        <v>19438</v>
      </c>
      <c r="F21" s="35">
        <v>20382</v>
      </c>
      <c r="G21" s="34">
        <v>16.622440580306613</v>
      </c>
      <c r="H21" s="36">
        <v>-6.6519189216997177E-2</v>
      </c>
      <c r="I21" s="34">
        <v>15.886566578353449</v>
      </c>
      <c r="J21" s="34">
        <v>-0.69300000000004047</v>
      </c>
      <c r="K21" s="37">
        <v>0.73587400195316377</v>
      </c>
      <c r="L21" s="34">
        <v>360.22000000000008</v>
      </c>
      <c r="M21" s="30">
        <f>SUM(M11:M20)</f>
        <v>324.39999999999998</v>
      </c>
      <c r="N21" s="38">
        <f>SUM(N11:N20)</f>
        <v>20051</v>
      </c>
      <c r="O21" s="39">
        <f>SUM(O11:O20)</f>
        <v>314.959</v>
      </c>
    </row>
    <row r="22" spans="1:21" ht="16.8" x14ac:dyDescent="0.3">
      <c r="A22" s="33"/>
      <c r="B22" s="34"/>
      <c r="C22" s="34"/>
      <c r="D22" s="34"/>
      <c r="E22" s="35"/>
      <c r="F22" s="35"/>
      <c r="G22" s="34"/>
      <c r="H22" s="36"/>
      <c r="I22" s="34"/>
      <c r="J22" s="34"/>
      <c r="K22" s="34"/>
      <c r="L22" s="34"/>
      <c r="M22" s="30"/>
      <c r="N22" s="38"/>
      <c r="O22" s="39"/>
    </row>
    <row r="23" spans="1:21" ht="16.8" x14ac:dyDescent="0.3">
      <c r="A23" s="26" t="s">
        <v>32</v>
      </c>
      <c r="B23" s="27">
        <v>8.9</v>
      </c>
      <c r="C23" s="27">
        <v>0.30000000000000071</v>
      </c>
      <c r="D23" s="27">
        <v>9.3000000000000007</v>
      </c>
      <c r="E23" s="28">
        <v>739</v>
      </c>
      <c r="F23" s="28">
        <v>747</v>
      </c>
      <c r="G23" s="27">
        <v>12.043301759133966</v>
      </c>
      <c r="H23" s="29">
        <v>0.40595399188092252</v>
      </c>
      <c r="I23" s="27">
        <v>12.449799196787151</v>
      </c>
      <c r="J23" s="27">
        <v>-0.40000000000000036</v>
      </c>
      <c r="K23" s="27">
        <v>-0.40649743765318469</v>
      </c>
      <c r="L23" s="27">
        <v>8.6</v>
      </c>
      <c r="M23" s="30">
        <f>'[1]Исходный для набора'!Z12</f>
        <v>8.6</v>
      </c>
      <c r="N23" s="31">
        <f>'[1]Исходный для набора'!AA12</f>
        <v>837</v>
      </c>
      <c r="O23" s="30">
        <f>'[1]Исходный для набора'!AB12</f>
        <v>10</v>
      </c>
    </row>
    <row r="24" spans="1:21" ht="16.8" x14ac:dyDescent="0.3">
      <c r="A24" s="26" t="s">
        <v>33</v>
      </c>
      <c r="B24" s="27">
        <v>42.3</v>
      </c>
      <c r="C24" s="27">
        <v>0.89999999999999858</v>
      </c>
      <c r="D24" s="27">
        <v>40.5</v>
      </c>
      <c r="E24" s="28">
        <v>3333</v>
      </c>
      <c r="F24" s="28">
        <v>3293</v>
      </c>
      <c r="G24" s="27">
        <v>12.69126912691269</v>
      </c>
      <c r="H24" s="29">
        <v>0.27002700270026914</v>
      </c>
      <c r="I24" s="27">
        <v>12.298815669602186</v>
      </c>
      <c r="J24" s="27">
        <v>1.7999999999999972</v>
      </c>
      <c r="K24" s="27">
        <v>0.39245345731050385</v>
      </c>
      <c r="L24" s="27">
        <v>46.8</v>
      </c>
      <c r="M24" s="30">
        <f>'[1]Исходный для набора'!Z11</f>
        <v>41.4</v>
      </c>
      <c r="N24" s="31">
        <f>'[1]Исходный для набора'!AA11</f>
        <v>3236</v>
      </c>
      <c r="O24" s="30">
        <f>'[1]Исходный для набора'!AB11</f>
        <v>42.2</v>
      </c>
    </row>
    <row r="25" spans="1:21" ht="16.8" x14ac:dyDescent="0.3">
      <c r="A25" s="26" t="s">
        <v>34</v>
      </c>
      <c r="B25" s="27">
        <v>12.6</v>
      </c>
      <c r="C25" s="27">
        <v>0.59999999999999964</v>
      </c>
      <c r="D25" s="27">
        <v>11.7</v>
      </c>
      <c r="E25" s="28">
        <v>1145</v>
      </c>
      <c r="F25" s="28">
        <v>1618</v>
      </c>
      <c r="G25" s="27">
        <v>11.004366812227074</v>
      </c>
      <c r="H25" s="29">
        <v>0.52401746724890863</v>
      </c>
      <c r="I25" s="27">
        <v>7.2311495673671198</v>
      </c>
      <c r="J25" s="27">
        <v>0.90000000000000036</v>
      </c>
      <c r="K25" s="27">
        <v>3.7732172448599544</v>
      </c>
      <c r="L25" s="27">
        <v>13.3</v>
      </c>
      <c r="M25" s="30">
        <f>'[1]Исходный для набора'!Z35</f>
        <v>12</v>
      </c>
      <c r="N25" s="31">
        <f>'[1]Исходный для набора'!AA35</f>
        <v>3279</v>
      </c>
      <c r="O25" s="30">
        <f>'[1]Исходный для набора'!AB35</f>
        <v>36.1</v>
      </c>
    </row>
    <row r="26" spans="1:21" ht="16.8" x14ac:dyDescent="0.3">
      <c r="A26" s="26" t="s">
        <v>35</v>
      </c>
      <c r="B26" s="27">
        <v>20.9</v>
      </c>
      <c r="C26" s="27">
        <v>0</v>
      </c>
      <c r="D26" s="27">
        <v>22.7</v>
      </c>
      <c r="E26" s="28">
        <v>1228</v>
      </c>
      <c r="F26" s="28">
        <v>1279</v>
      </c>
      <c r="G26" s="27">
        <v>17.019543973941367</v>
      </c>
      <c r="H26" s="29">
        <v>0</v>
      </c>
      <c r="I26" s="27">
        <v>17.748240813135261</v>
      </c>
      <c r="J26" s="27">
        <v>-1.8000000000000007</v>
      </c>
      <c r="K26" s="27">
        <v>-0.72869683919389416</v>
      </c>
      <c r="L26" s="27">
        <v>22.2</v>
      </c>
      <c r="M26" s="30">
        <f>'[1]Исходный для набора'!Z16</f>
        <v>20.9</v>
      </c>
      <c r="N26" s="31">
        <f>'[1]Исходный для набора'!AA16</f>
        <v>1266</v>
      </c>
      <c r="O26" s="30">
        <f>'[1]Исходный для набора'!AB16</f>
        <v>21.2</v>
      </c>
    </row>
    <row r="27" spans="1:21" ht="16.8" x14ac:dyDescent="0.3">
      <c r="A27" s="26" t="s">
        <v>36</v>
      </c>
      <c r="B27" s="27">
        <v>4.5199999999999996</v>
      </c>
      <c r="C27" s="27">
        <v>0</v>
      </c>
      <c r="D27" s="27">
        <v>5.2</v>
      </c>
      <c r="E27" s="28">
        <v>378</v>
      </c>
      <c r="F27" s="28">
        <v>414</v>
      </c>
      <c r="G27" s="27">
        <v>11.957671957671957</v>
      </c>
      <c r="H27" s="29">
        <v>0</v>
      </c>
      <c r="I27" s="27">
        <v>12.560386473429951</v>
      </c>
      <c r="J27" s="27">
        <v>-0.6800000000000006</v>
      </c>
      <c r="K27" s="27">
        <v>-0.6027145157579934</v>
      </c>
      <c r="L27" s="27">
        <v>3.9</v>
      </c>
      <c r="M27" s="30">
        <f>'[1]Исходный для набора'!Z13</f>
        <v>4.5199999999999996</v>
      </c>
      <c r="N27" s="31">
        <f>'[1]Исходный для набора'!AA13</f>
        <v>389</v>
      </c>
      <c r="O27" s="30">
        <f>'[1]Исходный для набора'!AB13</f>
        <v>4.67</v>
      </c>
    </row>
    <row r="28" spans="1:21" ht="16.8" x14ac:dyDescent="0.3">
      <c r="A28" s="26" t="s">
        <v>37</v>
      </c>
      <c r="B28" s="27">
        <v>11.9</v>
      </c>
      <c r="C28" s="27">
        <v>-9.9999999999999645E-2</v>
      </c>
      <c r="D28" s="27">
        <v>12</v>
      </c>
      <c r="E28" s="28">
        <v>760</v>
      </c>
      <c r="F28" s="28">
        <v>760</v>
      </c>
      <c r="G28" s="27">
        <v>15.657894736842106</v>
      </c>
      <c r="H28" s="29">
        <v>-0.13157894736842124</v>
      </c>
      <c r="I28" s="27">
        <v>15.789473684210527</v>
      </c>
      <c r="J28" s="27">
        <v>-9.9999999999999645E-2</v>
      </c>
      <c r="K28" s="27">
        <v>-0.13157894736842124</v>
      </c>
      <c r="L28" s="27">
        <v>14.3</v>
      </c>
      <c r="M28" s="30">
        <f>'[1]Исходный для набора'!Z27</f>
        <v>12</v>
      </c>
      <c r="N28" s="31">
        <f>'[1]Исходный для набора'!AA27</f>
        <v>760</v>
      </c>
      <c r="O28" s="30">
        <f>'[1]Исходный для набора'!AB27</f>
        <v>10.7</v>
      </c>
    </row>
    <row r="29" spans="1:21" s="40" customFormat="1" ht="14.25" customHeight="1" x14ac:dyDescent="0.3">
      <c r="A29" s="33" t="s">
        <v>31</v>
      </c>
      <c r="B29" s="34">
        <v>101.11999999999999</v>
      </c>
      <c r="C29" s="34">
        <v>1.6999999999999886</v>
      </c>
      <c r="D29" s="34">
        <v>101.4</v>
      </c>
      <c r="E29" s="35">
        <v>7583</v>
      </c>
      <c r="F29" s="35">
        <v>8111</v>
      </c>
      <c r="G29" s="34">
        <v>13.335091652380324</v>
      </c>
      <c r="H29" s="36">
        <v>0.22418567849136295</v>
      </c>
      <c r="I29" s="34">
        <v>12.501541117001604</v>
      </c>
      <c r="J29" s="34">
        <v>-0.28000000000001535</v>
      </c>
      <c r="K29" s="37">
        <v>0.83355053537871981</v>
      </c>
      <c r="L29" s="34">
        <v>109.10000000000001</v>
      </c>
      <c r="M29" s="39">
        <f>SUM(M23:M28)</f>
        <v>99.42</v>
      </c>
      <c r="N29" s="38">
        <f>SUM(N23:N28)</f>
        <v>9767</v>
      </c>
      <c r="O29" s="39">
        <f>SUM(O23:O28)</f>
        <v>124.87000000000002</v>
      </c>
    </row>
    <row r="30" spans="1:21" s="40" customFormat="1" ht="14.25" customHeight="1" x14ac:dyDescent="0.3">
      <c r="A30" s="33"/>
      <c r="B30" s="34"/>
      <c r="C30" s="34"/>
      <c r="D30" s="34"/>
      <c r="E30" s="35"/>
      <c r="F30" s="35"/>
      <c r="G30" s="34"/>
      <c r="H30" s="36"/>
      <c r="I30" s="34"/>
      <c r="J30" s="34"/>
      <c r="K30" s="34"/>
      <c r="L30" s="34"/>
      <c r="M30" s="39"/>
      <c r="N30" s="38"/>
      <c r="O30" s="39"/>
    </row>
    <row r="31" spans="1:21" ht="14.25" customHeight="1" x14ac:dyDescent="0.3">
      <c r="A31" s="26" t="s">
        <v>38</v>
      </c>
      <c r="B31" s="27">
        <v>4.2</v>
      </c>
      <c r="C31" s="27">
        <v>0</v>
      </c>
      <c r="D31" s="27">
        <v>4.3</v>
      </c>
      <c r="E31" s="28">
        <v>408</v>
      </c>
      <c r="F31" s="28">
        <v>394</v>
      </c>
      <c r="G31" s="27">
        <v>10.294117647058824</v>
      </c>
      <c r="H31" s="29">
        <v>0</v>
      </c>
      <c r="I31" s="27">
        <v>10.913705583756345</v>
      </c>
      <c r="J31" s="27">
        <v>-9.9999999999999645E-2</v>
      </c>
      <c r="K31" s="27">
        <v>-0.61958793669752055</v>
      </c>
      <c r="L31" s="27">
        <v>4.1120000000000001</v>
      </c>
      <c r="M31" s="30">
        <f>'[1]Исходный для набора'!Z10</f>
        <v>4.2</v>
      </c>
      <c r="N31" s="31">
        <f>'[1]Исходный для набора'!AA10</f>
        <v>542</v>
      </c>
      <c r="O31" s="30">
        <f>'[1]Исходный для набора'!AB10</f>
        <v>5.9</v>
      </c>
    </row>
    <row r="32" spans="1:21" ht="16.8" x14ac:dyDescent="0.3">
      <c r="A32" s="26" t="s">
        <v>39</v>
      </c>
      <c r="B32" s="27">
        <v>0.84</v>
      </c>
      <c r="C32" s="27">
        <v>3.9999999999999925E-2</v>
      </c>
      <c r="D32" s="27">
        <v>0.8</v>
      </c>
      <c r="E32" s="28">
        <v>59</v>
      </c>
      <c r="F32" s="28">
        <v>263</v>
      </c>
      <c r="G32" s="27">
        <v>14.23728813559322</v>
      </c>
      <c r="H32" s="29">
        <v>0.67796610169491345</v>
      </c>
      <c r="I32" s="27">
        <v>3.0418250950570345</v>
      </c>
      <c r="J32" s="27">
        <v>3.9999999999999925E-2</v>
      </c>
      <c r="K32" s="27">
        <v>11.195463040536186</v>
      </c>
      <c r="L32" s="27">
        <v>0.98799999999999999</v>
      </c>
      <c r="M32" s="30">
        <f>'[1]Исходный для набора'!Z14</f>
        <v>0.8</v>
      </c>
      <c r="N32" s="31">
        <f>'[1]Исходный для набора'!AA14</f>
        <v>304</v>
      </c>
      <c r="O32" s="30">
        <f>'[1]Исходный для набора'!AB14</f>
        <v>2.5</v>
      </c>
    </row>
    <row r="33" spans="1:15" ht="16.8" x14ac:dyDescent="0.3">
      <c r="A33" s="26" t="s">
        <v>40</v>
      </c>
      <c r="B33" s="27">
        <v>1.34</v>
      </c>
      <c r="C33" s="27">
        <v>4.0000000000000036E-2</v>
      </c>
      <c r="D33" s="27">
        <v>1.2</v>
      </c>
      <c r="E33" s="28">
        <v>100</v>
      </c>
      <c r="F33" s="28">
        <v>100</v>
      </c>
      <c r="G33" s="27">
        <v>13.4</v>
      </c>
      <c r="H33" s="29">
        <v>0.39999999999999858</v>
      </c>
      <c r="I33" s="27">
        <v>12</v>
      </c>
      <c r="J33" s="27">
        <v>0.14000000000000012</v>
      </c>
      <c r="K33" s="27">
        <v>1.4000000000000004</v>
      </c>
      <c r="L33" s="27">
        <v>0.65</v>
      </c>
      <c r="M33" s="30">
        <f>'[1]Исходный для набора'!Z37</f>
        <v>1.3</v>
      </c>
      <c r="N33" s="31">
        <f>'[1]Исходный для набора'!AA37</f>
        <v>100</v>
      </c>
      <c r="O33" s="30">
        <f>'[1]Исходный для набора'!AB37</f>
        <v>1.2</v>
      </c>
    </row>
    <row r="34" spans="1:15" ht="16.8" x14ac:dyDescent="0.3">
      <c r="A34" s="26" t="s">
        <v>41</v>
      </c>
      <c r="B34" s="27">
        <v>86.1</v>
      </c>
      <c r="C34" s="27">
        <v>1.1999999999999886</v>
      </c>
      <c r="D34" s="27">
        <v>98.8</v>
      </c>
      <c r="E34" s="28">
        <v>4971</v>
      </c>
      <c r="F34" s="28">
        <v>7672</v>
      </c>
      <c r="G34" s="27">
        <v>17.320458660229331</v>
      </c>
      <c r="H34" s="29">
        <v>0.24140012070006023</v>
      </c>
      <c r="I34" s="27">
        <v>12.877997914494264</v>
      </c>
      <c r="J34" s="27">
        <v>-12.700000000000003</v>
      </c>
      <c r="K34" s="27">
        <v>4.4424607457350671</v>
      </c>
      <c r="L34" s="27">
        <v>100.6</v>
      </c>
      <c r="M34" s="30">
        <f>'[1]Исходный для набора'!Z29</f>
        <v>84.9</v>
      </c>
      <c r="N34" s="31">
        <f>'[1]Исходный для набора'!AA29</f>
        <v>9037</v>
      </c>
      <c r="O34" s="30">
        <f>'[1]Исходный для набора'!AB29</f>
        <v>112</v>
      </c>
    </row>
    <row r="35" spans="1:15" ht="16.8" x14ac:dyDescent="0.3">
      <c r="A35" s="26" t="s">
        <v>42</v>
      </c>
      <c r="B35" s="27">
        <v>198.3</v>
      </c>
      <c r="C35" s="27">
        <v>1.4000000000000057</v>
      </c>
      <c r="D35" s="27">
        <v>177.7</v>
      </c>
      <c r="E35" s="28">
        <v>7269</v>
      </c>
      <c r="F35" s="28">
        <v>7119</v>
      </c>
      <c r="G35" s="27">
        <v>27.280231118448203</v>
      </c>
      <c r="H35" s="29">
        <v>0.19259870683725211</v>
      </c>
      <c r="I35" s="27">
        <v>24.961370979070093</v>
      </c>
      <c r="J35" s="27">
        <v>20.600000000000023</v>
      </c>
      <c r="K35" s="27">
        <v>2.3188601393781099</v>
      </c>
      <c r="L35" s="27">
        <v>197.5</v>
      </c>
      <c r="M35" s="30">
        <f>'[1]Исходный для набора'!Z38</f>
        <v>196.9</v>
      </c>
      <c r="N35" s="31">
        <f>'[1]Исходный для набора'!AA38</f>
        <v>7119</v>
      </c>
      <c r="O35" s="30">
        <f>'[1]Исходный для набора'!AB38</f>
        <v>168.7</v>
      </c>
    </row>
    <row r="36" spans="1:15" ht="16.8" x14ac:dyDescent="0.3">
      <c r="A36" s="26" t="s">
        <v>43</v>
      </c>
      <c r="B36" s="27">
        <v>18.399999999999999</v>
      </c>
      <c r="C36" s="27">
        <v>0.69999999999999929</v>
      </c>
      <c r="D36" s="27">
        <v>15.2</v>
      </c>
      <c r="E36" s="28">
        <v>1382</v>
      </c>
      <c r="F36" s="28">
        <v>1726</v>
      </c>
      <c r="G36" s="27">
        <v>13.314037626628075</v>
      </c>
      <c r="H36" s="29">
        <v>0.50651230101302325</v>
      </c>
      <c r="I36" s="27">
        <v>8.8064889918887594</v>
      </c>
      <c r="J36" s="27">
        <v>3.1999999999999993</v>
      </c>
      <c r="K36" s="27">
        <v>4.5075486347393152</v>
      </c>
      <c r="L36" s="27">
        <v>19.899999999999999</v>
      </c>
      <c r="M36" s="30">
        <f>'[1]Исходный для набора'!Z40</f>
        <v>17.7</v>
      </c>
      <c r="N36" s="31">
        <f>'[1]Исходный для набора'!AA40</f>
        <v>1741</v>
      </c>
      <c r="O36" s="30">
        <f>'[1]Исходный для набора'!AB40</f>
        <v>18.8</v>
      </c>
    </row>
    <row r="37" spans="1:15" ht="16.8" x14ac:dyDescent="0.3">
      <c r="A37" s="26" t="s">
        <v>44</v>
      </c>
      <c r="B37" s="27">
        <v>31.6</v>
      </c>
      <c r="C37" s="27">
        <v>6.0000000000002274E-2</v>
      </c>
      <c r="D37" s="27">
        <v>25.3</v>
      </c>
      <c r="E37" s="28">
        <v>1500</v>
      </c>
      <c r="F37" s="28">
        <v>1700</v>
      </c>
      <c r="G37" s="27">
        <v>21.066666666666666</v>
      </c>
      <c r="H37" s="29">
        <v>3.9999999999999147E-2</v>
      </c>
      <c r="I37" s="27">
        <v>14.882352941176471</v>
      </c>
      <c r="J37" s="27">
        <v>6.3000000000000007</v>
      </c>
      <c r="K37" s="27">
        <v>6.1843137254901954</v>
      </c>
      <c r="L37" s="27">
        <v>36.1</v>
      </c>
      <c r="M37" s="30">
        <f>'[1]Исходный для набора'!Z31</f>
        <v>31.54</v>
      </c>
      <c r="N37" s="31">
        <f>'[1]Исходный для набора'!AA31</f>
        <v>1800</v>
      </c>
      <c r="O37" s="30">
        <f>'[1]Исходный для набора'!AB31</f>
        <v>28.1</v>
      </c>
    </row>
    <row r="38" spans="1:15" s="40" customFormat="1" ht="16.8" x14ac:dyDescent="0.3">
      <c r="A38" s="33" t="s">
        <v>31</v>
      </c>
      <c r="B38" s="34">
        <v>340.78</v>
      </c>
      <c r="C38" s="34">
        <v>3.4399999999999409</v>
      </c>
      <c r="D38" s="34">
        <v>323.29999999999995</v>
      </c>
      <c r="E38" s="35">
        <v>15689</v>
      </c>
      <c r="F38" s="35">
        <v>18974</v>
      </c>
      <c r="G38" s="34">
        <v>21.720950984766397</v>
      </c>
      <c r="H38" s="36">
        <v>0.21926190324430905</v>
      </c>
      <c r="I38" s="34">
        <v>17.039106145251392</v>
      </c>
      <c r="J38" s="34">
        <v>17.480000000000018</v>
      </c>
      <c r="K38" s="37">
        <v>4.681844839515005</v>
      </c>
      <c r="L38" s="34">
        <v>359.85</v>
      </c>
      <c r="M38" s="39">
        <f>SUM(M31:M37)</f>
        <v>337.34000000000003</v>
      </c>
      <c r="N38" s="38">
        <f>SUM(N31:N37)</f>
        <v>20643</v>
      </c>
      <c r="O38" s="39">
        <f>SUM(O31:O37)</f>
        <v>337.2</v>
      </c>
    </row>
    <row r="39" spans="1:15" s="40" customFormat="1" ht="16.8" x14ac:dyDescent="0.3">
      <c r="A39" s="33"/>
      <c r="B39" s="34"/>
      <c r="C39" s="34"/>
      <c r="D39" s="34"/>
      <c r="E39" s="35"/>
      <c r="F39" s="35"/>
      <c r="G39" s="34"/>
      <c r="H39" s="36"/>
      <c r="I39" s="34"/>
      <c r="J39" s="34"/>
      <c r="K39" s="34"/>
      <c r="L39" s="34"/>
      <c r="M39" s="39"/>
      <c r="N39" s="38"/>
      <c r="O39" s="39"/>
    </row>
    <row r="40" spans="1:15" ht="16.8" x14ac:dyDescent="0.3">
      <c r="A40" s="26" t="s">
        <v>45</v>
      </c>
      <c r="B40" s="27">
        <v>5.8</v>
      </c>
      <c r="C40" s="27">
        <v>-0.20000000000000018</v>
      </c>
      <c r="D40" s="27">
        <v>5</v>
      </c>
      <c r="E40" s="28">
        <v>836</v>
      </c>
      <c r="F40" s="28">
        <v>824</v>
      </c>
      <c r="G40" s="27">
        <v>6.937799043062201</v>
      </c>
      <c r="H40" s="29">
        <v>-0.23923444976076613</v>
      </c>
      <c r="I40" s="27">
        <v>6.0679611650485432</v>
      </c>
      <c r="J40" s="27">
        <v>0.79999999999999982</v>
      </c>
      <c r="K40" s="27">
        <v>0.86983787801365775</v>
      </c>
      <c r="L40" s="27">
        <v>5.6</v>
      </c>
      <c r="M40" s="30">
        <f>'[1]Исходный для набора'!Z18</f>
        <v>6</v>
      </c>
      <c r="N40" s="31">
        <f>'[1]Исходный для набора'!AA18</f>
        <v>813</v>
      </c>
      <c r="O40" s="30">
        <f>'[1]Исходный для набора'!AB18</f>
        <v>5</v>
      </c>
    </row>
    <row r="41" spans="1:15" ht="16.8" x14ac:dyDescent="0.3">
      <c r="A41" s="26" t="s">
        <v>46</v>
      </c>
      <c r="B41" s="27">
        <v>164.3</v>
      </c>
      <c r="C41" s="27">
        <v>-9.9999999999994316E-2</v>
      </c>
      <c r="D41" s="27">
        <v>140.6</v>
      </c>
      <c r="E41" s="28">
        <v>5905</v>
      </c>
      <c r="F41" s="28">
        <v>5592</v>
      </c>
      <c r="G41" s="27">
        <v>27.823878069432684</v>
      </c>
      <c r="H41" s="29">
        <v>-1.693480101608813E-2</v>
      </c>
      <c r="I41" s="27">
        <v>25.143061516452072</v>
      </c>
      <c r="J41" s="27">
        <v>23.700000000000017</v>
      </c>
      <c r="K41" s="18">
        <v>2.6808165529806125</v>
      </c>
      <c r="L41" s="27">
        <v>160.1</v>
      </c>
      <c r="M41" s="30">
        <f>'[1]Исходный для набора'!Z41</f>
        <v>164.4</v>
      </c>
      <c r="N41" s="31">
        <f>'[1]Исходный для набора'!AA41</f>
        <v>4507</v>
      </c>
      <c r="O41" s="30">
        <f>'[1]Исходный для набора'!AB41</f>
        <v>123.2</v>
      </c>
    </row>
    <row r="42" spans="1:15" ht="16.8" x14ac:dyDescent="0.3">
      <c r="A42" s="26" t="s">
        <v>47</v>
      </c>
      <c r="B42" s="27">
        <v>39.299999999999997</v>
      </c>
      <c r="C42" s="27">
        <v>0.19999999999999574</v>
      </c>
      <c r="D42" s="27">
        <v>36.799999999999997</v>
      </c>
      <c r="E42" s="28">
        <v>2582</v>
      </c>
      <c r="F42" s="28">
        <v>2580</v>
      </c>
      <c r="G42" s="27">
        <v>15.220759101471726</v>
      </c>
      <c r="H42" s="29">
        <v>7.7459333849725809E-2</v>
      </c>
      <c r="I42" s="27">
        <v>14.263565891472867</v>
      </c>
      <c r="J42" s="27">
        <v>2.5</v>
      </c>
      <c r="K42" s="27">
        <v>0.95719320999885937</v>
      </c>
      <c r="L42" s="27">
        <v>15.2</v>
      </c>
      <c r="M42" s="30">
        <f>'[1]Исходный для набора'!Z28</f>
        <v>39.1</v>
      </c>
      <c r="N42" s="31">
        <f>'[1]Исходный для набора'!AA28</f>
        <v>3207</v>
      </c>
      <c r="O42" s="30">
        <f>'[1]Исходный для набора'!AB28</f>
        <v>42.7</v>
      </c>
    </row>
    <row r="43" spans="1:15" ht="16.8" x14ac:dyDescent="0.3">
      <c r="A43" s="26" t="s">
        <v>48</v>
      </c>
      <c r="B43" s="27">
        <v>0</v>
      </c>
      <c r="C43" s="27">
        <v>0</v>
      </c>
      <c r="D43" s="27">
        <v>0</v>
      </c>
      <c r="E43" s="28">
        <v>0</v>
      </c>
      <c r="F43" s="28">
        <v>501</v>
      </c>
      <c r="G43" s="27">
        <v>0</v>
      </c>
      <c r="H43" s="29">
        <v>0</v>
      </c>
      <c r="I43" s="27">
        <v>0</v>
      </c>
      <c r="J43" s="27">
        <v>0</v>
      </c>
      <c r="K43" s="27">
        <v>0</v>
      </c>
      <c r="L43" s="27">
        <v>0</v>
      </c>
      <c r="M43" s="30">
        <f>'[1]Исходный для набора'!Z24</f>
        <v>0</v>
      </c>
      <c r="N43" s="31">
        <f>'[1]Исходный для набора'!AA24</f>
        <v>501</v>
      </c>
      <c r="O43" s="30">
        <f>'[1]Исходный для набора'!AB24</f>
        <v>6</v>
      </c>
    </row>
    <row r="44" spans="1:15" ht="16.8" x14ac:dyDescent="0.3">
      <c r="A44" s="26" t="s">
        <v>49</v>
      </c>
      <c r="B44" s="27">
        <v>1.2</v>
      </c>
      <c r="C44" s="27">
        <v>0</v>
      </c>
      <c r="D44" s="41">
        <v>1.2</v>
      </c>
      <c r="E44" s="28">
        <v>150</v>
      </c>
      <c r="F44" s="28">
        <v>130</v>
      </c>
      <c r="G44" s="27">
        <v>8</v>
      </c>
      <c r="H44" s="29">
        <v>0</v>
      </c>
      <c r="I44" s="27">
        <v>9.2307692307692299</v>
      </c>
      <c r="J44" s="27">
        <v>0</v>
      </c>
      <c r="K44" s="27">
        <v>-1.2307692307692299</v>
      </c>
      <c r="L44" s="27">
        <v>1.2</v>
      </c>
      <c r="M44" s="30">
        <f>'[1]Исходный для набора'!Z19</f>
        <v>1.2</v>
      </c>
      <c r="N44" s="31">
        <f>'[1]Исходный для набора'!AA19</f>
        <v>120</v>
      </c>
      <c r="O44" s="30">
        <f>'[1]Исходный для набора'!AB19</f>
        <v>1.6</v>
      </c>
    </row>
    <row r="45" spans="1:15" ht="16.8" x14ac:dyDescent="0.3">
      <c r="A45" s="26" t="s">
        <v>50</v>
      </c>
      <c r="B45" s="27">
        <v>113.2</v>
      </c>
      <c r="C45" s="27">
        <v>1.7999999999999972</v>
      </c>
      <c r="D45" s="27">
        <v>109.8</v>
      </c>
      <c r="E45" s="28">
        <v>7305</v>
      </c>
      <c r="F45" s="28">
        <v>7286</v>
      </c>
      <c r="G45" s="27">
        <v>15.496235455167694</v>
      </c>
      <c r="H45" s="29">
        <v>0.24640657084188966</v>
      </c>
      <c r="I45" s="27">
        <v>15.069997255009607</v>
      </c>
      <c r="J45" s="27">
        <v>3.4000000000000057</v>
      </c>
      <c r="K45" s="27">
        <v>0.42623820015808711</v>
      </c>
      <c r="L45" s="27">
        <v>114.6</v>
      </c>
      <c r="M45" s="30">
        <f>'[1]Исходный для набора'!Z26</f>
        <v>111.4</v>
      </c>
      <c r="N45" s="31">
        <f>'[1]Исходный для набора'!AA26</f>
        <v>7240</v>
      </c>
      <c r="O45" s="30">
        <f>'[1]Исходный для набора'!AB26</f>
        <v>105.3</v>
      </c>
    </row>
    <row r="46" spans="1:15" ht="16.8" x14ac:dyDescent="0.3">
      <c r="A46" s="26" t="s">
        <v>51</v>
      </c>
      <c r="B46" s="27">
        <v>86.2</v>
      </c>
      <c r="C46" s="27">
        <v>0.40000000000000568</v>
      </c>
      <c r="D46" s="27">
        <v>63.7</v>
      </c>
      <c r="E46" s="28">
        <v>4038</v>
      </c>
      <c r="F46" s="28">
        <v>3958</v>
      </c>
      <c r="G46" s="27">
        <v>21.34720158494304</v>
      </c>
      <c r="H46" s="29">
        <v>9.9058940069340906E-2</v>
      </c>
      <c r="I46" s="27">
        <v>16.093986862051544</v>
      </c>
      <c r="J46" s="27">
        <v>22.5</v>
      </c>
      <c r="K46" s="27">
        <v>5.2532147228914958</v>
      </c>
      <c r="L46" s="27">
        <v>97.5</v>
      </c>
      <c r="M46" s="30">
        <f>'[1]Исходный для набора'!Z25</f>
        <v>85.8</v>
      </c>
      <c r="N46" s="31">
        <f>'[1]Исходный для набора'!AA25</f>
        <v>3958</v>
      </c>
      <c r="O46" s="30">
        <f>'[1]Исходный для набора'!AB25</f>
        <v>62.7</v>
      </c>
    </row>
    <row r="47" spans="1:15" s="40" customFormat="1" ht="16.8" x14ac:dyDescent="0.3">
      <c r="A47" s="33" t="s">
        <v>31</v>
      </c>
      <c r="B47" s="34">
        <v>410</v>
      </c>
      <c r="C47" s="34">
        <v>2.0999999999999659</v>
      </c>
      <c r="D47" s="34">
        <v>357.09999999999997</v>
      </c>
      <c r="E47" s="35">
        <v>20816</v>
      </c>
      <c r="F47" s="35">
        <v>20871</v>
      </c>
      <c r="G47" s="34">
        <v>19.696387394312069</v>
      </c>
      <c r="H47" s="36">
        <v>0.10088393543428253</v>
      </c>
      <c r="I47" s="34">
        <v>17.10986536342293</v>
      </c>
      <c r="J47" s="34">
        <v>52.900000000000034</v>
      </c>
      <c r="K47" s="37">
        <v>2.5865220308891388</v>
      </c>
      <c r="L47" s="34">
        <v>394.19999999999993</v>
      </c>
      <c r="M47" s="39">
        <f>SUM(M40:M46)</f>
        <v>407.90000000000003</v>
      </c>
      <c r="N47" s="38">
        <f>SUM(N40:N46)</f>
        <v>20346</v>
      </c>
      <c r="O47" s="39">
        <f>SUM(O40:O46)</f>
        <v>346.49999999999994</v>
      </c>
    </row>
    <row r="48" spans="1:15" s="40" customFormat="1" ht="16.8" x14ac:dyDescent="0.3">
      <c r="A48" s="33"/>
      <c r="B48" s="34"/>
      <c r="C48" s="34"/>
      <c r="D48" s="34"/>
      <c r="E48" s="35"/>
      <c r="F48" s="35"/>
      <c r="G48" s="34"/>
      <c r="H48" s="36"/>
      <c r="I48" s="34"/>
      <c r="J48" s="34"/>
      <c r="K48" s="34"/>
      <c r="L48" s="34"/>
      <c r="M48" s="39"/>
      <c r="N48" s="38"/>
      <c r="O48" s="39"/>
    </row>
    <row r="49" spans="1:15" ht="16.8" x14ac:dyDescent="0.3">
      <c r="A49" s="26" t="s">
        <v>52</v>
      </c>
      <c r="B49" s="27">
        <v>2.69</v>
      </c>
      <c r="C49" s="27">
        <v>0</v>
      </c>
      <c r="D49" s="27">
        <v>2.7</v>
      </c>
      <c r="E49" s="28">
        <v>186</v>
      </c>
      <c r="F49" s="28">
        <v>185</v>
      </c>
      <c r="G49" s="27">
        <v>14.462365591397848</v>
      </c>
      <c r="H49" s="29">
        <v>0</v>
      </c>
      <c r="I49" s="27">
        <v>14.594594594594595</v>
      </c>
      <c r="J49" s="27">
        <v>-1.0000000000000231E-2</v>
      </c>
      <c r="K49" s="27">
        <v>-0.13222900319674658</v>
      </c>
      <c r="L49" s="27">
        <v>3</v>
      </c>
      <c r="M49" s="30">
        <f>'[1]Исходный для набора'!Z17</f>
        <v>2.69</v>
      </c>
      <c r="N49" s="31">
        <f>'[1]Исходный для набора'!AA17</f>
        <v>198</v>
      </c>
      <c r="O49" s="30">
        <f>'[1]Исходный для набора'!AB17</f>
        <v>2.1</v>
      </c>
    </row>
    <row r="50" spans="1:15" ht="16.8" x14ac:dyDescent="0.3">
      <c r="A50" s="26" t="s">
        <v>53</v>
      </c>
      <c r="B50" s="27">
        <v>0.24</v>
      </c>
      <c r="C50" s="27">
        <v>3.999999999999998E-2</v>
      </c>
      <c r="D50" s="27">
        <v>0.8</v>
      </c>
      <c r="E50" s="28">
        <v>39</v>
      </c>
      <c r="F50" s="28">
        <v>138</v>
      </c>
      <c r="G50" s="27">
        <v>6.1538461538461542</v>
      </c>
      <c r="H50" s="29">
        <v>1.0256410256410255</v>
      </c>
      <c r="I50" s="27">
        <v>5.7971014492753623</v>
      </c>
      <c r="J50" s="27">
        <v>-0.56000000000000005</v>
      </c>
      <c r="K50" s="27">
        <v>0.35674470457079188</v>
      </c>
      <c r="L50" s="27">
        <v>0.2</v>
      </c>
      <c r="M50" s="30">
        <f>'[1]Исходный для набора'!Z22</f>
        <v>0.2</v>
      </c>
      <c r="N50" s="31">
        <f>'[1]Исходный для набора'!AA22</f>
        <v>245</v>
      </c>
      <c r="O50" s="30">
        <f>'[1]Исходный для набора'!AB22</f>
        <v>2.2999999999999998</v>
      </c>
    </row>
    <row r="51" spans="1:15" ht="16.8" x14ac:dyDescent="0.3">
      <c r="A51" s="26" t="s">
        <v>54</v>
      </c>
      <c r="B51" s="27">
        <v>1.05</v>
      </c>
      <c r="C51" s="27">
        <v>0</v>
      </c>
      <c r="D51" s="27">
        <v>0.8</v>
      </c>
      <c r="E51" s="28">
        <v>101</v>
      </c>
      <c r="F51" s="28">
        <v>99</v>
      </c>
      <c r="G51" s="27">
        <v>10.396039603960396</v>
      </c>
      <c r="H51" s="29">
        <v>0</v>
      </c>
      <c r="I51" s="27">
        <v>8.0808080808080813</v>
      </c>
      <c r="J51" s="27">
        <v>0.25</v>
      </c>
      <c r="K51" s="27">
        <v>2.3152315231523151</v>
      </c>
      <c r="L51" s="27">
        <v>0.6</v>
      </c>
      <c r="M51" s="30">
        <f>'[1]Исходный для набора'!Z32</f>
        <v>1.05</v>
      </c>
      <c r="N51" s="31">
        <f>'[1]Исходный для набора'!AA32</f>
        <v>83</v>
      </c>
      <c r="O51" s="30">
        <f>'[1]Исходный для набора'!AB32</f>
        <v>0.69499999999999995</v>
      </c>
    </row>
    <row r="52" spans="1:15" ht="16.8" x14ac:dyDescent="0.3">
      <c r="A52" s="26" t="s">
        <v>55</v>
      </c>
      <c r="B52" s="27">
        <v>0</v>
      </c>
      <c r="C52" s="27">
        <v>0</v>
      </c>
      <c r="D52" s="27">
        <v>0.1</v>
      </c>
      <c r="E52" s="28">
        <v>0</v>
      </c>
      <c r="F52" s="28">
        <v>49</v>
      </c>
      <c r="G52" s="27">
        <v>0</v>
      </c>
      <c r="H52" s="29">
        <v>0</v>
      </c>
      <c r="I52" s="27">
        <v>0</v>
      </c>
      <c r="J52" s="27">
        <v>-0.1</v>
      </c>
      <c r="K52" s="27">
        <v>0</v>
      </c>
      <c r="L52" s="27">
        <v>0</v>
      </c>
      <c r="M52" s="30">
        <f>'[1]Исходный для набора'!Z42</f>
        <v>0</v>
      </c>
      <c r="N52" s="31">
        <f>'[1]Исходный для набора'!AA42</f>
        <v>55</v>
      </c>
      <c r="O52" s="30">
        <f>'[1]Исходный для набора'!AB42</f>
        <v>0.26500000000000001</v>
      </c>
    </row>
    <row r="53" spans="1:15" s="40" customFormat="1" ht="16.8" x14ac:dyDescent="0.3">
      <c r="A53" s="33" t="s">
        <v>31</v>
      </c>
      <c r="B53" s="34">
        <v>3.9799999999999995</v>
      </c>
      <c r="C53" s="34">
        <v>3.9999999999999147E-2</v>
      </c>
      <c r="D53" s="34">
        <v>4.3999999999999995</v>
      </c>
      <c r="E53" s="35">
        <v>326</v>
      </c>
      <c r="F53" s="35">
        <v>471</v>
      </c>
      <c r="G53" s="34">
        <v>12.208588957055214</v>
      </c>
      <c r="H53" s="36">
        <v>0.12269938650306678</v>
      </c>
      <c r="I53" s="34">
        <v>9.3418259023354562</v>
      </c>
      <c r="J53" s="34">
        <v>-0.41999999999999993</v>
      </c>
      <c r="K53" s="37">
        <v>2.8667630547197582</v>
      </c>
      <c r="L53" s="34">
        <v>3.8000000000000003</v>
      </c>
      <c r="M53" s="39">
        <f>SUM(M49:M52)</f>
        <v>3.9400000000000004</v>
      </c>
      <c r="N53" s="38">
        <f>SUM(N49:N52)</f>
        <v>581</v>
      </c>
      <c r="O53" s="39">
        <f>SUM(O49:O52)</f>
        <v>5.36</v>
      </c>
    </row>
    <row r="54" spans="1:15" ht="16.8" x14ac:dyDescent="0.3">
      <c r="A54" s="26"/>
      <c r="B54" s="27"/>
      <c r="C54" s="27"/>
      <c r="D54" s="27"/>
      <c r="E54" s="42"/>
      <c r="F54" s="43"/>
      <c r="G54" s="27"/>
      <c r="H54" s="29"/>
      <c r="I54" s="27"/>
      <c r="J54" s="27"/>
      <c r="K54" s="44"/>
      <c r="L54" s="27"/>
      <c r="M54" s="30"/>
      <c r="N54" s="45"/>
      <c r="O54" s="46"/>
    </row>
    <row r="55" spans="1:15" s="54" customFormat="1" ht="16.8" x14ac:dyDescent="0.25">
      <c r="A55" s="47" t="s">
        <v>56</v>
      </c>
      <c r="B55" s="48">
        <v>1178.9869999999999</v>
      </c>
      <c r="C55" s="48">
        <v>5.98700000000008</v>
      </c>
      <c r="D55" s="48">
        <v>1109.9999999999998</v>
      </c>
      <c r="E55" s="49">
        <v>63852</v>
      </c>
      <c r="F55" s="49">
        <v>68809</v>
      </c>
      <c r="G55" s="48">
        <v>18.5</v>
      </c>
      <c r="H55" s="50">
        <v>0.12939297124600913</v>
      </c>
      <c r="I55" s="48">
        <v>16.100000000000001</v>
      </c>
      <c r="J55" s="48">
        <v>68.98700000000008</v>
      </c>
      <c r="K55" s="48">
        <v>2.3999999999999986</v>
      </c>
      <c r="L55" s="48">
        <v>1227.1699999999998</v>
      </c>
      <c r="M55" s="51">
        <f>'[1]Исходный для набора'!Z43</f>
        <v>1172.9999999999998</v>
      </c>
      <c r="N55" s="52">
        <f>'[1]Исходный для набора'!AA43</f>
        <v>71388</v>
      </c>
      <c r="O55" s="53">
        <f>'[1]Исходный для набора'!AB43</f>
        <v>1128.8890000000001</v>
      </c>
    </row>
    <row r="56" spans="1:15" ht="16.8" x14ac:dyDescent="0.3">
      <c r="A56" s="55"/>
      <c r="B56" s="55"/>
      <c r="C56" s="56"/>
      <c r="D56" s="56"/>
      <c r="E56" s="57"/>
      <c r="F56" s="57"/>
      <c r="G56" s="56"/>
      <c r="H56" s="58"/>
      <c r="I56" s="56"/>
      <c r="J56" s="59"/>
      <c r="K56" s="56"/>
      <c r="L56" s="56"/>
      <c r="M56" s="46"/>
      <c r="N56" s="32"/>
    </row>
    <row r="57" spans="1:15" ht="15" customHeight="1" x14ac:dyDescent="0.3">
      <c r="A57" s="84" t="s">
        <v>57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56"/>
      <c r="M57" s="46"/>
      <c r="N57" s="32"/>
    </row>
    <row r="58" spans="1:15" ht="1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56"/>
      <c r="M58" s="46"/>
      <c r="N58" s="32"/>
    </row>
    <row r="59" spans="1:15" ht="32.25" customHeight="1" x14ac:dyDescent="0.3">
      <c r="A59" s="85" t="s">
        <v>58</v>
      </c>
      <c r="B59" s="88" t="s">
        <v>59</v>
      </c>
      <c r="C59" s="89"/>
      <c r="D59" s="89"/>
      <c r="E59" s="89"/>
      <c r="F59" s="89"/>
      <c r="G59" s="90"/>
      <c r="H59" s="91" t="s">
        <v>60</v>
      </c>
      <c r="I59" s="92"/>
      <c r="J59" s="92"/>
      <c r="K59" s="93"/>
      <c r="L59" s="60"/>
      <c r="M59" s="46"/>
      <c r="N59" s="32"/>
    </row>
    <row r="60" spans="1:15" ht="30.75" customHeight="1" x14ac:dyDescent="0.25">
      <c r="A60" s="86"/>
      <c r="B60" s="94" t="s">
        <v>67</v>
      </c>
      <c r="C60" s="95"/>
      <c r="D60" s="95"/>
      <c r="E60" s="95"/>
      <c r="F60" s="95"/>
      <c r="G60" s="96"/>
      <c r="H60" s="94"/>
      <c r="I60" s="95"/>
      <c r="J60" s="95"/>
      <c r="K60" s="96"/>
      <c r="L60" s="9"/>
      <c r="M60" s="46"/>
      <c r="N60" s="32"/>
    </row>
    <row r="61" spans="1:15" ht="30" customHeight="1" x14ac:dyDescent="0.25">
      <c r="A61" s="87"/>
      <c r="B61" s="75" t="s">
        <v>61</v>
      </c>
      <c r="C61" s="76"/>
      <c r="D61" s="75" t="s">
        <v>62</v>
      </c>
      <c r="E61" s="97"/>
      <c r="F61" s="97"/>
      <c r="G61" s="76"/>
      <c r="H61" s="75" t="s">
        <v>70</v>
      </c>
      <c r="I61" s="97"/>
      <c r="J61" s="97"/>
      <c r="K61" s="76"/>
      <c r="L61" s="9"/>
      <c r="M61" s="46"/>
      <c r="N61" s="32"/>
    </row>
    <row r="62" spans="1:15" ht="15" customHeight="1" x14ac:dyDescent="0.3">
      <c r="A62" s="17" t="s">
        <v>63</v>
      </c>
      <c r="B62" s="75" t="s">
        <v>17</v>
      </c>
      <c r="C62" s="76"/>
      <c r="D62" s="75" t="s">
        <v>17</v>
      </c>
      <c r="E62" s="76"/>
      <c r="F62" s="77" t="s">
        <v>64</v>
      </c>
      <c r="G62" s="78"/>
      <c r="H62" s="79" t="s">
        <v>65</v>
      </c>
      <c r="I62" s="80"/>
      <c r="J62" s="80"/>
      <c r="K62" s="81"/>
      <c r="L62" s="56"/>
      <c r="M62" s="46"/>
      <c r="N62" s="32"/>
    </row>
    <row r="63" spans="1:15" ht="15" customHeight="1" x14ac:dyDescent="0.3">
      <c r="A63" s="61" t="s">
        <v>71</v>
      </c>
      <c r="B63" s="66">
        <v>1178.9869999999999</v>
      </c>
      <c r="C63" s="67"/>
      <c r="D63" s="68">
        <v>336392.88700000005</v>
      </c>
      <c r="E63" s="69"/>
      <c r="F63" s="82">
        <v>-7959.7129999999306</v>
      </c>
      <c r="G63" s="83"/>
      <c r="H63" s="72">
        <v>63852</v>
      </c>
      <c r="I63" s="73"/>
      <c r="J63" s="73"/>
      <c r="K63" s="74"/>
      <c r="L63" s="62"/>
      <c r="M63" s="46"/>
      <c r="N63" s="32"/>
    </row>
    <row r="64" spans="1:15" ht="15" customHeight="1" x14ac:dyDescent="0.3">
      <c r="A64" s="61" t="s">
        <v>72</v>
      </c>
      <c r="B64" s="66">
        <v>1109.9999999999998</v>
      </c>
      <c r="C64" s="67"/>
      <c r="D64" s="68">
        <v>344352.6</v>
      </c>
      <c r="E64" s="69"/>
      <c r="F64" s="70"/>
      <c r="G64" s="71"/>
      <c r="H64" s="72">
        <v>68809</v>
      </c>
      <c r="I64" s="73"/>
      <c r="J64" s="73"/>
      <c r="K64" s="74"/>
      <c r="L64" s="62"/>
      <c r="M64" s="46"/>
      <c r="N64" s="32"/>
    </row>
    <row r="65" spans="1:14" ht="15" customHeight="1" x14ac:dyDescent="0.3">
      <c r="A65" s="61" t="s">
        <v>73</v>
      </c>
      <c r="B65" s="66">
        <v>1128.8890000000001</v>
      </c>
      <c r="C65" s="67"/>
      <c r="D65" s="68">
        <v>343923.88900000002</v>
      </c>
      <c r="E65" s="69"/>
      <c r="F65" s="70"/>
      <c r="G65" s="71"/>
      <c r="H65" s="72">
        <v>70223</v>
      </c>
      <c r="I65" s="73"/>
      <c r="J65" s="73"/>
      <c r="K65" s="74"/>
      <c r="L65" s="62"/>
      <c r="M65" s="46"/>
      <c r="N65" s="32"/>
    </row>
    <row r="66" spans="1:14" x14ac:dyDescent="0.25">
      <c r="A66" s="63"/>
      <c r="B66" s="63"/>
      <c r="C66" s="46"/>
      <c r="D66" s="46"/>
      <c r="E66" s="45"/>
      <c r="F66" s="45"/>
      <c r="G66" s="46"/>
      <c r="H66" s="46"/>
      <c r="I66" s="46"/>
      <c r="J66" s="64"/>
      <c r="K66" s="46"/>
      <c r="L66" s="46"/>
      <c r="M66" s="46"/>
      <c r="N66" s="32"/>
    </row>
    <row r="67" spans="1:14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</row>
    <row r="68" spans="1:14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</row>
    <row r="69" spans="1:14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</row>
    <row r="70" spans="1:14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</row>
    <row r="71" spans="1:14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</row>
    <row r="72" spans="1:14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</row>
    <row r="73" spans="1:14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</row>
    <row r="74" spans="1:14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</sheetData>
  <sheetProtection formatCells="0" formatColumns="0" formatRows="0"/>
  <mergeCells count="45"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B62:C62"/>
    <mergeCell ref="D62:E62"/>
    <mergeCell ref="F62:G62"/>
    <mergeCell ref="H62:K62"/>
    <mergeCell ref="B63:C63"/>
    <mergeCell ref="D63:E63"/>
    <mergeCell ref="F63:G63"/>
    <mergeCell ref="H63:K63"/>
    <mergeCell ref="B64:C64"/>
    <mergeCell ref="D64:E64"/>
    <mergeCell ref="F64:G64"/>
    <mergeCell ref="H64:K64"/>
    <mergeCell ref="B65:C65"/>
    <mergeCell ref="D65:E65"/>
    <mergeCell ref="F65:G65"/>
    <mergeCell ref="H65:K65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2022-10-03T02:12:13Z</dcterms:created>
  <dcterms:modified xsi:type="dcterms:W3CDTF">2022-10-03T02:25:05Z</dcterms:modified>
</cp:coreProperties>
</file>