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<sst xmlns="http://schemas.openxmlformats.org/spreadsheetml/2006/main" count="90" uniqueCount="74">
  <si>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</si>
  <si>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</si>
  <si>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</si>
  <si>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</si>
  <si>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</si>
  <si>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</si>
  <si>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</si>
  <si>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</si>
  <si>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</si>
  <si>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</si>
  <si>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</si>
  <si>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</si>
  <si>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</si>
  <si>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</si>
  <si>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</si>
  <si>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</si>
  <si>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</si>
  <si>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</si>
  <si>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</si>
  <si>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</si>
  <si>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</si>
  <si>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</si>
  <si>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</si>
  <si>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</si>
  <si>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</si>
  <si>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</si>
  <si>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</si>
  <si>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</si>
  <si>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</si>
  <si>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</si>
  <si>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</si>
  <si>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</si>
  <si>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</si>
  <si>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</si>
  <si>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</si>
  <si>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</si>
  <si>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</si>
  <si>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</si>
  <si>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</si>
  <si>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</si>
  <si>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</si>
  <si>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</si>
  <si>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</si>
  <si>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</si>
  <si>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</si>
  <si>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</si>
  <si>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</si>
  <si>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</si>
  <si>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</si>
  <si>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</si>
  <si>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</si>
  <si>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</si>
  <si>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</si>
  <si>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</si>
  <si>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</si>
  <si>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</si>
  <si>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</si>
  <si>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</si>
  <si>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</si>
  <si>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</si>
  <si>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</si>
  <si>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</si>
  <si>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</si>
  <si>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</si>
  <si>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</si>
  <si>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</si>
  <si>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</si>
  <si>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19 сентября</t>
  </si>
  <si>
    <t>2022 года</t>
  </si>
  <si>
    <t>Разница к 2021 году +/-</t>
  </si>
  <si>
    <t>на 1 августа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</si>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</sst>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41</v>
          </cell>
          <cell r="AA9">
            <v>40.5</v>
          </cell>
          <cell r="AB9">
            <v>41</v>
          </cell>
        </row>
        <row r="10">
          <cell r="Z10">
            <v>4.4000000000000004</v>
          </cell>
          <cell r="AA10">
            <v>6.4</v>
          </cell>
          <cell r="AB10">
            <v>6.16</v>
          </cell>
        </row>
        <row r="11">
          <cell r="Z11">
            <v>46.4</v>
          </cell>
          <cell r="AA11">
            <v>46.4</v>
          </cell>
          <cell r="AB11">
            <v>44.9</v>
          </cell>
        </row>
        <row r="12">
          <cell r="Z12">
            <v>10.3</v>
          </cell>
          <cell r="AA12">
            <v>10.7</v>
          </cell>
          <cell r="AB12">
            <v>10.199999999999999</v>
          </cell>
        </row>
        <row r="13">
          <cell r="Z13">
            <v>4.5599999999999996</v>
          </cell>
          <cell r="AA13">
            <v>4.7</v>
          </cell>
          <cell r="AB13">
            <v>4.7300000000000004</v>
          </cell>
        </row>
        <row r="14">
          <cell r="Z14">
            <v>0.8</v>
          </cell>
          <cell r="AA14">
            <v>2.5</v>
          </cell>
          <cell r="AB14">
            <v>2.4</v>
          </cell>
        </row>
        <row r="15">
          <cell r="Z15">
            <v>12.8</v>
          </cell>
          <cell r="AA15">
            <v>12.6</v>
          </cell>
          <cell r="AB15">
            <v>12.7</v>
          </cell>
        </row>
        <row r="16">
          <cell r="Z16">
            <v>20.6</v>
          </cell>
          <cell r="AA16">
            <v>20.9</v>
          </cell>
          <cell r="AB16">
            <v>21</v>
          </cell>
        </row>
        <row r="17">
          <cell r="Z17">
            <v>2.69</v>
          </cell>
          <cell r="AA17">
            <v>2.496</v>
          </cell>
          <cell r="AB17">
            <v>2.496</v>
          </cell>
        </row>
        <row r="18">
          <cell r="Z18">
            <v>6.5</v>
          </cell>
          <cell r="AA18">
            <v>4.7</v>
          </cell>
          <cell r="AB18">
            <v>5</v>
          </cell>
        </row>
        <row r="19">
          <cell r="Z19">
            <v>1.3</v>
          </cell>
          <cell r="AA19">
            <v>1.3</v>
          </cell>
          <cell r="AB19">
            <v>1.5</v>
          </cell>
        </row>
        <row r="20">
          <cell r="Z20">
            <v>6.2</v>
          </cell>
          <cell r="AA20">
            <v>8.1</v>
          </cell>
          <cell r="AB20">
            <v>7.6</v>
          </cell>
        </row>
        <row r="21">
          <cell r="Z21">
            <v>6.4</v>
          </cell>
          <cell r="AA21">
            <v>9.8000000000000007</v>
          </cell>
          <cell r="AB21">
            <v>9.4</v>
          </cell>
        </row>
        <row r="22">
          <cell r="Z22">
            <v>0.2</v>
          </cell>
          <cell r="AA22">
            <v>2.4</v>
          </cell>
          <cell r="AB22">
            <v>2.2999999999999998</v>
          </cell>
        </row>
        <row r="23">
          <cell r="Z23">
            <v>198.2</v>
          </cell>
          <cell r="AA23">
            <v>191</v>
          </cell>
          <cell r="AB23">
            <v>189.52</v>
          </cell>
        </row>
        <row r="24">
          <cell r="Z24">
            <v>0</v>
          </cell>
          <cell r="AA24">
            <v>5.9</v>
          </cell>
          <cell r="AB24">
            <v>6.7</v>
          </cell>
        </row>
        <row r="25">
          <cell r="Z25">
            <v>87.3</v>
          </cell>
          <cell r="AA25">
            <v>64.7</v>
          </cell>
          <cell r="AB25">
            <v>65</v>
          </cell>
        </row>
        <row r="26">
          <cell r="Z26">
            <v>115.7</v>
          </cell>
          <cell r="AA26">
            <v>106.4</v>
          </cell>
          <cell r="AB26">
            <v>106.3</v>
          </cell>
        </row>
        <row r="27">
          <cell r="Z27">
            <v>12.1</v>
          </cell>
          <cell r="AA27">
            <v>10.199999999999999</v>
          </cell>
          <cell r="AB27">
            <v>10.7</v>
          </cell>
        </row>
        <row r="28">
          <cell r="Z28">
            <v>38.799999999999997</v>
          </cell>
          <cell r="AA28">
            <v>43.4</v>
          </cell>
          <cell r="AB28">
            <v>43.9</v>
          </cell>
        </row>
        <row r="29">
          <cell r="Z29">
            <v>98</v>
          </cell>
          <cell r="AA29">
            <v>135.80000000000001</v>
          </cell>
          <cell r="AB29">
            <v>133.30000000000001</v>
          </cell>
        </row>
        <row r="30">
          <cell r="Z30">
            <v>8.1999999999999993</v>
          </cell>
          <cell r="AA30">
            <v>6.3</v>
          </cell>
          <cell r="AB30">
            <v>5.5</v>
          </cell>
        </row>
        <row r="31">
          <cell r="Z31">
            <v>29.7</v>
          </cell>
          <cell r="AA31">
            <v>28.3</v>
          </cell>
          <cell r="AB31">
            <v>28.1</v>
          </cell>
        </row>
        <row r="32">
          <cell r="Z32">
            <v>1.19</v>
          </cell>
          <cell r="AA32">
            <v>0.9</v>
          </cell>
          <cell r="AB32">
            <v>0.8</v>
          </cell>
        </row>
        <row r="33">
          <cell r="Z33">
            <v>42.5</v>
          </cell>
          <cell r="AA33">
            <v>49.8</v>
          </cell>
          <cell r="AB33">
            <v>50</v>
          </cell>
        </row>
        <row r="34">
          <cell r="Z34">
            <v>9.6999999999999993</v>
          </cell>
          <cell r="AA34">
            <v>11.2</v>
          </cell>
          <cell r="AB34">
            <v>11.1</v>
          </cell>
        </row>
        <row r="35">
          <cell r="Z35">
            <v>12.8</v>
          </cell>
          <cell r="AA35">
            <v>38.5</v>
          </cell>
          <cell r="AB35">
            <v>35.700000000000003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1.2</v>
          </cell>
          <cell r="AB37">
            <v>1.2</v>
          </cell>
        </row>
        <row r="38">
          <cell r="Z38">
            <v>195</v>
          </cell>
          <cell r="AA38">
            <v>172.8</v>
          </cell>
          <cell r="AB38">
            <v>171.4</v>
          </cell>
        </row>
        <row r="39">
          <cell r="Z39">
            <v>7.4</v>
          </cell>
          <cell r="AA39">
            <v>6.7</v>
          </cell>
          <cell r="AB39">
            <v>6.7</v>
          </cell>
        </row>
        <row r="40">
          <cell r="Z40">
            <v>19.399999999999999</v>
          </cell>
          <cell r="AA40">
            <v>20.9</v>
          </cell>
          <cell r="AB40">
            <v>20.2</v>
          </cell>
        </row>
        <row r="41">
          <cell r="Z41">
            <v>164.7</v>
          </cell>
          <cell r="AA41">
            <v>117.4</v>
          </cell>
          <cell r="AB41">
            <v>118.9</v>
          </cell>
        </row>
        <row r="42">
          <cell r="Z42">
            <v>0</v>
          </cell>
          <cell r="AA42">
            <v>0.36199999999999999</v>
          </cell>
          <cell r="AB42">
            <v>0.33900000000000002</v>
          </cell>
        </row>
        <row r="43">
          <cell r="Z43">
            <v>1206.1400000000001</v>
          </cell>
          <cell r="AA43">
            <v>1185.2580000000003</v>
          </cell>
          <cell r="AB43">
            <v>1176.7450000000003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42</v>
      </c>
      <c r="C11" s="64">
        <v>1</v>
      </c>
      <c r="D11" s="64">
        <v>45.5</v>
      </c>
      <c r="E11" s="65">
        <v>1896</v>
      </c>
      <c r="F11" s="65">
        <v>2104</v>
      </c>
      <c r="G11" s="64">
        <v>22.151898734177216</v>
      </c>
      <c r="H11" s="66">
        <v>0.52742616033755496</v>
      </c>
      <c r="I11" s="64">
        <v>21.625475285171103</v>
      </c>
      <c r="J11" s="64">
        <v>-3.5</v>
      </c>
      <c r="K11" s="64">
        <v>0.52642344900611349</v>
      </c>
      <c r="L11" s="64">
        <v>47</v>
      </c>
      <c r="M11" s="67">
        <f>'[1]Исходный для набора'!Z9</f>
        <v>41</v>
      </c>
      <c r="N11" s="68">
        <f>'[1]Исходный для набора'!AA9</f>
        <v>40.5</v>
      </c>
      <c r="O11" s="67">
        <f>'[1]Исходный для набора'!AB9</f>
        <v>41</v>
      </c>
    </row>
    <row r="12" spans="1:24" ht="16.8" x14ac:dyDescent="0.3">
      <c r="A12" s="63" t="s">
        <v>22</v>
      </c>
      <c r="B12" s="64">
        <v>197.5</v>
      </c>
      <c r="C12" s="64">
        <v>-0.69999999999998863</v>
      </c>
      <c r="D12" s="64">
        <v>187.1</v>
      </c>
      <c r="E12" s="65">
        <v>10626</v>
      </c>
      <c r="F12" s="65">
        <v>10626</v>
      </c>
      <c r="G12" s="64">
        <v>18.586485977790325</v>
      </c>
      <c r="H12" s="66">
        <v>-6.5876152832675672E-2</v>
      </c>
      <c r="I12" s="64">
        <v>17.607754564276302</v>
      </c>
      <c r="J12" s="64">
        <v>10.400000000000006</v>
      </c>
      <c r="K12" s="64">
        <v>0.97873141351402282</v>
      </c>
      <c r="L12" s="64">
        <v>222.2</v>
      </c>
      <c r="M12" s="67">
        <f>'[1]Исходный для набора'!Z23</f>
        <v>198.2</v>
      </c>
      <c r="N12" s="68">
        <f>'[1]Исходный для набора'!AA23</f>
        <v>191</v>
      </c>
      <c r="O12" s="67">
        <f>'[1]Исходный для набора'!AB23</f>
        <v>189.52</v>
      </c>
    </row>
    <row r="13" spans="1:24" ht="16.8" x14ac:dyDescent="0.3">
      <c r="A13" s="63" t="s">
        <v>23</v>
      </c>
      <c r="B13" s="64">
        <v>12.9</v>
      </c>
      <c r="C13" s="64">
        <v>9.9999999999999645E-2</v>
      </c>
      <c r="D13" s="64">
        <v>13.8</v>
      </c>
      <c r="E13" s="65">
        <v>1015</v>
      </c>
      <c r="F13" s="65">
        <v>927</v>
      </c>
      <c r="G13" s="64">
        <v>12.709359605911329</v>
      </c>
      <c r="H13" s="66">
        <v>9.8522167487683276E-2</v>
      </c>
      <c r="I13" s="64">
        <v>14.88673139158576</v>
      </c>
      <c r="J13" s="64">
        <v>-0.90000000000000036</v>
      </c>
      <c r="K13" s="64">
        <v>-2.1773717856744312</v>
      </c>
      <c r="L13" s="64">
        <v>8.6</v>
      </c>
      <c r="M13" s="67">
        <f>'[1]Исходный для набора'!Z15</f>
        <v>12.8</v>
      </c>
      <c r="N13" s="68">
        <f>'[1]Исходный для набора'!AA15</f>
        <v>12.6</v>
      </c>
      <c r="O13" s="67">
        <f>'[1]Исходный для набора'!AB15</f>
        <v>12.7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6.2</v>
      </c>
      <c r="C15" s="64">
        <v>0</v>
      </c>
      <c r="D15" s="64">
        <v>6.7</v>
      </c>
      <c r="E15" s="65">
        <v>1077</v>
      </c>
      <c r="F15" s="65">
        <v>993</v>
      </c>
      <c r="G15" s="64">
        <v>5.7567316620241415</v>
      </c>
      <c r="H15" s="66">
        <v>0</v>
      </c>
      <c r="I15" s="64">
        <v>6.7472306143001015</v>
      </c>
      <c r="J15" s="64">
        <v>-0.5</v>
      </c>
      <c r="K15" s="64">
        <v>-0.99049895227595997</v>
      </c>
      <c r="L15" s="64">
        <v>5.4</v>
      </c>
      <c r="M15" s="67">
        <f>'[1]Исходный для набора'!Z20</f>
        <v>6.2</v>
      </c>
      <c r="N15" s="68">
        <f>'[1]Исходный для набора'!AA20</f>
        <v>8.1</v>
      </c>
      <c r="O15" s="67">
        <f>'[1]Исходный для набора'!AB20</f>
        <v>7.6</v>
      </c>
    </row>
    <row r="16" spans="1:24" ht="16.8" x14ac:dyDescent="0.3">
      <c r="A16" s="63" t="s">
        <v>26</v>
      </c>
      <c r="B16" s="64">
        <v>8.1999999999999993</v>
      </c>
      <c r="C16" s="64">
        <v>0</v>
      </c>
      <c r="D16" s="64">
        <v>7.8</v>
      </c>
      <c r="E16" s="65">
        <v>646</v>
      </c>
      <c r="F16" s="65">
        <v>573</v>
      </c>
      <c r="G16" s="64">
        <v>12.693498452012383</v>
      </c>
      <c r="H16" s="66">
        <v>0</v>
      </c>
      <c r="I16" s="64">
        <v>13.612565445026178</v>
      </c>
      <c r="J16" s="64">
        <v>0.39999999999999947</v>
      </c>
      <c r="K16" s="64">
        <v>-0.91906699301379469</v>
      </c>
      <c r="L16" s="64">
        <v>5.4</v>
      </c>
      <c r="M16" s="67">
        <f>'[1]Исходный для набора'!Z30</f>
        <v>8.1999999999999993</v>
      </c>
      <c r="N16" s="68">
        <f>'[1]Исходный для набора'!AA30</f>
        <v>6.3</v>
      </c>
      <c r="O16" s="67">
        <f>'[1]Исходный для набора'!AB30</f>
        <v>5.5</v>
      </c>
    </row>
    <row r="17" spans="1:21" ht="16.8" x14ac:dyDescent="0.3">
      <c r="A17" s="63" t="s">
        <v>27</v>
      </c>
      <c r="B17" s="64">
        <v>6.5</v>
      </c>
      <c r="C17" s="64">
        <v>9.9999999999999645E-2</v>
      </c>
      <c r="D17" s="64">
        <v>12</v>
      </c>
      <c r="E17" s="65">
        <v>471</v>
      </c>
      <c r="F17" s="65">
        <v>907</v>
      </c>
      <c r="G17" s="64">
        <v>13.800424628450106</v>
      </c>
      <c r="H17" s="66">
        <v>0.21231422505307762</v>
      </c>
      <c r="I17" s="64">
        <v>13.230429988974642</v>
      </c>
      <c r="J17" s="64">
        <v>-5.5</v>
      </c>
      <c r="K17" s="64">
        <v>0.56999463947546403</v>
      </c>
      <c r="L17" s="64">
        <v>6.5</v>
      </c>
      <c r="M17" s="67">
        <f>'[1]Исходный для набора'!Z21</f>
        <v>6.4</v>
      </c>
      <c r="N17" s="68">
        <f>'[1]Исходный для набора'!AA21</f>
        <v>9.8000000000000007</v>
      </c>
      <c r="O17" s="67">
        <f>'[1]Исходный для набора'!AB21</f>
        <v>9.4</v>
      </c>
    </row>
    <row r="18" spans="1:21" ht="16.8" x14ac:dyDescent="0.3">
      <c r="A18" s="63" t="s">
        <v>28</v>
      </c>
      <c r="B18" s="64">
        <v>42.6</v>
      </c>
      <c r="C18" s="64">
        <v>0.10000000000000142</v>
      </c>
      <c r="D18" s="64">
        <v>48.5</v>
      </c>
      <c r="E18" s="65">
        <v>2489</v>
      </c>
      <c r="F18" s="65">
        <v>3011</v>
      </c>
      <c r="G18" s="64">
        <v>17.115307352350342</v>
      </c>
      <c r="H18" s="66">
        <v>4.0176777822420462E-2</v>
      </c>
      <c r="I18" s="64">
        <v>16.107605446695448</v>
      </c>
      <c r="J18" s="64">
        <v>-5.8999999999999986</v>
      </c>
      <c r="K18" s="64">
        <v>1.0077019056548941</v>
      </c>
      <c r="L18" s="64">
        <v>49.4</v>
      </c>
      <c r="M18" s="67">
        <f>'[1]Исходный для набора'!Z33</f>
        <v>42.5</v>
      </c>
      <c r="N18" s="68">
        <f>'[1]Исходный для набора'!AA33</f>
        <v>49.8</v>
      </c>
      <c r="O18" s="67">
        <f>'[1]Исходный для набора'!AB33</f>
        <v>50</v>
      </c>
    </row>
    <row r="19" spans="1:21" ht="16.8" x14ac:dyDescent="0.3">
      <c r="A19" s="63" t="s">
        <v>29</v>
      </c>
      <c r="B19" s="64">
        <v>9.6999999999999993</v>
      </c>
      <c r="C19" s="64">
        <v>0</v>
      </c>
      <c r="D19" s="64">
        <v>10.9</v>
      </c>
      <c r="E19" s="65">
        <v>781</v>
      </c>
      <c r="F19" s="65">
        <v>807</v>
      </c>
      <c r="G19" s="64">
        <v>12.419974391805377</v>
      </c>
      <c r="H19" s="66">
        <v>0</v>
      </c>
      <c r="I19" s="64">
        <v>13.506815365551427</v>
      </c>
      <c r="J19" s="64">
        <v>-1.2000000000000011</v>
      </c>
      <c r="K19" s="64">
        <v>-1.0868409737460496</v>
      </c>
      <c r="L19" s="64">
        <v>9.4</v>
      </c>
      <c r="M19" s="67">
        <f>'[1]Исходный для набора'!Z34</f>
        <v>9.6999999999999993</v>
      </c>
      <c r="N19" s="68">
        <f>'[1]Исходный для набора'!AA34</f>
        <v>11.2</v>
      </c>
      <c r="O19" s="67">
        <f>'[1]Исходный для набора'!AB34</f>
        <v>11.1</v>
      </c>
      <c r="U19" s="69"/>
    </row>
    <row r="20" spans="1:21" ht="16.8" x14ac:dyDescent="0.3">
      <c r="A20" s="63" t="s">
        <v>30</v>
      </c>
      <c r="B20" s="64">
        <v>7.4</v>
      </c>
      <c r="C20" s="64">
        <v>0</v>
      </c>
      <c r="D20" s="64">
        <v>6.1</v>
      </c>
      <c r="E20" s="65">
        <v>440</v>
      </c>
      <c r="F20" s="65">
        <v>440</v>
      </c>
      <c r="G20" s="64">
        <v>16.81818181818182</v>
      </c>
      <c r="H20" s="66">
        <v>0</v>
      </c>
      <c r="I20" s="64">
        <v>13.863636363636363</v>
      </c>
      <c r="J20" s="64">
        <v>1.3000000000000007</v>
      </c>
      <c r="K20" s="64">
        <v>2.9545454545454568</v>
      </c>
      <c r="L20" s="64">
        <v>6.6</v>
      </c>
      <c r="M20" s="67">
        <f>'[1]Исходный для набора'!Z39</f>
        <v>7.4</v>
      </c>
      <c r="N20" s="68">
        <f>'[1]Исходный для набора'!AA39</f>
        <v>6.7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333</v>
      </c>
      <c r="C21" s="71">
        <v>0.60000000000007958</v>
      </c>
      <c r="D21" s="71">
        <v>338.4</v>
      </c>
      <c r="E21" s="72">
        <v>19441</v>
      </c>
      <c r="F21" s="72">
        <v>20388</v>
      </c>
      <c r="G21" s="71">
        <v>17.128748521166607</v>
      </c>
      <c r="H21" s="73">
        <v>3.0862609948052011E-2</v>
      </c>
      <c r="I21" s="71">
        <v>16.59799882283696</v>
      </c>
      <c r="J21" s="71">
        <v>-5.3999999999999773</v>
      </c>
      <c r="K21" s="74">
        <v>0.53074969832964669</v>
      </c>
      <c r="L21" s="71">
        <v>360.49999999999994</v>
      </c>
      <c r="M21" s="67">
        <f>SUM(M11:M20)</f>
        <v>332.39999999999992</v>
      </c>
      <c r="N21" s="75">
        <f>SUM(N11:N20)</f>
        <v>336</v>
      </c>
      <c r="O21" s="76">
        <f>SUM(O11:O20)</f>
        <v>333.52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10.199999999999999</v>
      </c>
      <c r="C23" s="64">
        <v>-0.10000000000000142</v>
      </c>
      <c r="D23" s="64">
        <v>10.3</v>
      </c>
      <c r="E23" s="65">
        <v>739</v>
      </c>
      <c r="F23" s="65">
        <v>756</v>
      </c>
      <c r="G23" s="64">
        <v>13.802435723951284</v>
      </c>
      <c r="H23" s="66">
        <v>-0.1353179972936438</v>
      </c>
      <c r="I23" s="64">
        <v>13.624338624338625</v>
      </c>
      <c r="J23" s="64">
        <v>-0.10000000000000142</v>
      </c>
      <c r="K23" s="64">
        <v>0.17809709961265874</v>
      </c>
      <c r="L23" s="64">
        <v>9.6</v>
      </c>
      <c r="M23" s="67">
        <f>'[1]Исходный для набора'!Z12</f>
        <v>10.3</v>
      </c>
      <c r="N23" s="68">
        <f>'[1]Исходный для набора'!AA12</f>
        <v>10.7</v>
      </c>
      <c r="O23" s="67">
        <f>'[1]Исходный для набора'!AB12</f>
        <v>10.199999999999999</v>
      </c>
    </row>
    <row r="24" spans="1:21" ht="16.8" x14ac:dyDescent="0.3">
      <c r="A24" s="63" t="s">
        <v>33</v>
      </c>
      <c r="B24" s="64">
        <v>46.5</v>
      </c>
      <c r="C24" s="64">
        <v>0.10000000000000142</v>
      </c>
      <c r="D24" s="64">
        <v>45.2</v>
      </c>
      <c r="E24" s="65">
        <v>3333</v>
      </c>
      <c r="F24" s="65">
        <v>3333</v>
      </c>
      <c r="G24" s="64">
        <v>13.95139513951395</v>
      </c>
      <c r="H24" s="66">
        <v>3.0003000300029115E-2</v>
      </c>
      <c r="I24" s="64">
        <v>13.561356135613563</v>
      </c>
      <c r="J24" s="64">
        <v>1.2999999999999972</v>
      </c>
      <c r="K24" s="64">
        <v>0.39003900390038737</v>
      </c>
      <c r="L24" s="64">
        <v>52</v>
      </c>
      <c r="M24" s="67">
        <f>'[1]Исходный для набора'!Z11</f>
        <v>46.4</v>
      </c>
      <c r="N24" s="68">
        <f>'[1]Исходный для набора'!AA11</f>
        <v>46.4</v>
      </c>
      <c r="O24" s="67">
        <f>'[1]Исходный для набора'!AB11</f>
        <v>44.9</v>
      </c>
    </row>
    <row r="25" spans="1:21" ht="16.8" x14ac:dyDescent="0.3">
      <c r="A25" s="63" t="s">
        <v>34</v>
      </c>
      <c r="B25" s="64">
        <v>13.4</v>
      </c>
      <c r="C25" s="64">
        <v>0.59999999999999964</v>
      </c>
      <c r="D25" s="64">
        <v>11.8</v>
      </c>
      <c r="E25" s="65">
        <v>1356</v>
      </c>
      <c r="F25" s="65">
        <v>1733</v>
      </c>
      <c r="G25" s="64">
        <v>9.882005899705014</v>
      </c>
      <c r="H25" s="66">
        <v>0.44247787610619405</v>
      </c>
      <c r="I25" s="64">
        <v>6.8090017311021356</v>
      </c>
      <c r="J25" s="64">
        <v>1.5999999999999996</v>
      </c>
      <c r="K25" s="64">
        <v>3.0730041686028784</v>
      </c>
      <c r="L25" s="64">
        <v>14.5</v>
      </c>
      <c r="M25" s="67">
        <f>'[1]Исходный для набора'!Z35</f>
        <v>12.8</v>
      </c>
      <c r="N25" s="68">
        <f>'[1]Исходный для набора'!AA35</f>
        <v>38.5</v>
      </c>
      <c r="O25" s="67">
        <f>'[1]Исходный для набора'!AB35</f>
        <v>35.700000000000003</v>
      </c>
    </row>
    <row r="26" spans="1:21" ht="16.8" x14ac:dyDescent="0.3">
      <c r="A26" s="63" t="s">
        <v>35</v>
      </c>
      <c r="B26" s="64">
        <v>20.7</v>
      </c>
      <c r="C26" s="64">
        <v>9.9999999999997868E-2</v>
      </c>
      <c r="D26" s="64">
        <v>23.4</v>
      </c>
      <c r="E26" s="65">
        <v>1227</v>
      </c>
      <c r="F26" s="65">
        <v>1241</v>
      </c>
      <c r="G26" s="64">
        <v>16.87041564792176</v>
      </c>
      <c r="H26" s="66">
        <v>8.1499592502034091E-2</v>
      </c>
      <c r="I26" s="64">
        <v>18.855761482675259</v>
      </c>
      <c r="J26" s="64">
        <v>-2.6999999999999993</v>
      </c>
      <c r="K26" s="64">
        <v>-1.9853458347534989</v>
      </c>
      <c r="L26" s="64">
        <v>22.3</v>
      </c>
      <c r="M26" s="67">
        <f>'[1]Исходный для набора'!Z16</f>
        <v>20.6</v>
      </c>
      <c r="N26" s="68">
        <f>'[1]Исходный для набора'!AA16</f>
        <v>20.9</v>
      </c>
      <c r="O26" s="67">
        <f>'[1]Исходный для набора'!AB16</f>
        <v>21</v>
      </c>
    </row>
    <row r="27" spans="1:21" ht="16.8" x14ac:dyDescent="0.3">
      <c r="A27" s="63" t="s">
        <v>36</v>
      </c>
      <c r="B27" s="64">
        <v>4.5599999999999996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12.063492063492063</v>
      </c>
      <c r="H27" s="66">
        <v>0</v>
      </c>
      <c r="I27" s="64">
        <v>12.560386473429951</v>
      </c>
      <c r="J27" s="64">
        <v>-0.64000000000000057</v>
      </c>
      <c r="K27" s="64">
        <v>-0.49689440993788736</v>
      </c>
      <c r="L27" s="64">
        <v>4</v>
      </c>
      <c r="M27" s="67">
        <f>'[1]Исходный для набора'!Z13</f>
        <v>4.5599999999999996</v>
      </c>
      <c r="N27" s="68">
        <f>'[1]Исходный для набора'!AA13</f>
        <v>4.7</v>
      </c>
      <c r="O27" s="67">
        <f>'[1]Исходный для набора'!AB13</f>
        <v>4.7300000000000004</v>
      </c>
    </row>
    <row r="28" spans="1:21" ht="16.8" x14ac:dyDescent="0.3">
      <c r="A28" s="63" t="s">
        <v>37</v>
      </c>
      <c r="B28" s="64">
        <v>11.9</v>
      </c>
      <c r="C28" s="64">
        <v>-0.19999999999999929</v>
      </c>
      <c r="D28" s="64">
        <v>10.9</v>
      </c>
      <c r="E28" s="65">
        <v>760</v>
      </c>
      <c r="F28" s="65">
        <v>760</v>
      </c>
      <c r="G28" s="64">
        <v>15.657894736842106</v>
      </c>
      <c r="H28" s="66">
        <v>-0.2631578947368407</v>
      </c>
      <c r="I28" s="64">
        <v>14.342105263157896</v>
      </c>
      <c r="J28" s="64">
        <v>1</v>
      </c>
      <c r="K28" s="64">
        <v>1.3157894736842106</v>
      </c>
      <c r="L28" s="64">
        <v>14.2</v>
      </c>
      <c r="M28" s="67">
        <f>'[1]Исходный для набора'!Z27</f>
        <v>12.1</v>
      </c>
      <c r="N28" s="68">
        <f>'[1]Исходный для набора'!AA27</f>
        <v>10.199999999999999</v>
      </c>
      <c r="O28" s="67">
        <f>'[1]Исходный для набора'!AB27</f>
        <v>10.7</v>
      </c>
    </row>
    <row r="29" spans="1:21" s="77" customFormat="1" ht="14.25" customHeight="1" x14ac:dyDescent="0.3">
      <c r="A29" s="70" t="s">
        <v>31</v>
      </c>
      <c r="B29" s="71">
        <v>107.26000000000002</v>
      </c>
      <c r="C29" s="71">
        <v>0.50000000000002842</v>
      </c>
      <c r="D29" s="71">
        <v>106.8</v>
      </c>
      <c r="E29" s="72">
        <v>7793</v>
      </c>
      <c r="F29" s="72">
        <v>8237</v>
      </c>
      <c r="G29" s="71">
        <v>13.76363403054023</v>
      </c>
      <c r="H29" s="73">
        <v>6.4160143718725138E-2</v>
      </c>
      <c r="I29" s="71">
        <v>12.96588563797499</v>
      </c>
      <c r="J29" s="71">
        <v>0.46000000000002217</v>
      </c>
      <c r="K29" s="74">
        <v>0.79774839256523933</v>
      </c>
      <c r="L29" s="71">
        <v>116.6</v>
      </c>
      <c r="M29" s="76">
        <f>SUM(M23:M28)</f>
        <v>106.75999999999999</v>
      </c>
      <c r="N29" s="75">
        <f>SUM(N23:N28)</f>
        <v>131.4</v>
      </c>
      <c r="O29" s="76">
        <f>SUM(O23:O28)</f>
        <v>127.23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4.4000000000000004</v>
      </c>
      <c r="C31" s="64">
        <v>0</v>
      </c>
      <c r="D31" s="64">
        <v>4.5</v>
      </c>
      <c r="E31" s="65">
        <v>366</v>
      </c>
      <c r="F31" s="65">
        <v>572</v>
      </c>
      <c r="G31" s="64">
        <v>12.021857923497269</v>
      </c>
      <c r="H31" s="66">
        <v>0</v>
      </c>
      <c r="I31" s="64">
        <v>7.8671328671328675</v>
      </c>
      <c r="J31" s="64">
        <v>-9.9999999999999645E-2</v>
      </c>
      <c r="K31" s="64">
        <v>4.1547250563644011</v>
      </c>
      <c r="L31" s="64">
        <v>4.3120000000000003</v>
      </c>
      <c r="M31" s="67">
        <f>'[1]Исходный для набора'!Z10</f>
        <v>4.4000000000000004</v>
      </c>
      <c r="N31" s="68">
        <f>'[1]Исходный для набора'!AA10</f>
        <v>6.4</v>
      </c>
      <c r="O31" s="67">
        <f>'[1]Исходный для набора'!AB10</f>
        <v>6.16</v>
      </c>
    </row>
    <row r="32" spans="1:21" ht="16.8" x14ac:dyDescent="0.3">
      <c r="A32" s="63" t="s">
        <v>39</v>
      </c>
      <c r="B32" s="64">
        <v>0.84</v>
      </c>
      <c r="C32" s="64">
        <v>3.9999999999999925E-2</v>
      </c>
      <c r="D32" s="64">
        <v>1.3</v>
      </c>
      <c r="E32" s="65">
        <v>59</v>
      </c>
      <c r="F32" s="65">
        <v>268</v>
      </c>
      <c r="G32" s="64">
        <v>14.23728813559322</v>
      </c>
      <c r="H32" s="66">
        <v>0.67796610169491345</v>
      </c>
      <c r="I32" s="64">
        <v>4.8507462686567164</v>
      </c>
      <c r="J32" s="64">
        <v>-0.46000000000000008</v>
      </c>
      <c r="K32" s="64">
        <v>9.3865418669365042</v>
      </c>
      <c r="L32" s="64">
        <v>0.98799999999999999</v>
      </c>
      <c r="M32" s="67">
        <f>'[1]Исходный для набора'!Z14</f>
        <v>0.8</v>
      </c>
      <c r="N32" s="68">
        <f>'[1]Исходный для набора'!AA14</f>
        <v>2.5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1.34</v>
      </c>
      <c r="C33" s="64">
        <v>4.0000000000000036E-2</v>
      </c>
      <c r="D33" s="64">
        <v>1.2</v>
      </c>
      <c r="E33" s="65">
        <v>100</v>
      </c>
      <c r="F33" s="65">
        <v>100</v>
      </c>
      <c r="G33" s="64">
        <v>13.4</v>
      </c>
      <c r="H33" s="66">
        <v>0.39999999999999858</v>
      </c>
      <c r="I33" s="64">
        <v>12</v>
      </c>
      <c r="J33" s="64">
        <v>0.14000000000000012</v>
      </c>
      <c r="K33" s="64">
        <v>1.4000000000000004</v>
      </c>
      <c r="L33" s="64">
        <v>0.65</v>
      </c>
      <c r="M33" s="67">
        <f>'[1]Исходный для набора'!Z37</f>
        <v>1.3</v>
      </c>
      <c r="N33" s="68">
        <f>'[1]Исходный для набора'!AA37</f>
        <v>1.2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95.7</v>
      </c>
      <c r="C34" s="64">
        <v>-2.2999999999999972</v>
      </c>
      <c r="D34" s="64">
        <v>110</v>
      </c>
      <c r="E34" s="65">
        <v>4971</v>
      </c>
      <c r="F34" s="65">
        <v>8117</v>
      </c>
      <c r="G34" s="64">
        <v>19.251659625829813</v>
      </c>
      <c r="H34" s="66">
        <v>-0.46268356467511751</v>
      </c>
      <c r="I34" s="64">
        <v>13.551804854010102</v>
      </c>
      <c r="J34" s="64">
        <v>-14.299999999999997</v>
      </c>
      <c r="K34" s="64">
        <v>5.6998547718197106</v>
      </c>
      <c r="L34" s="64">
        <v>109.4</v>
      </c>
      <c r="M34" s="67">
        <f>'[1]Исходный для набора'!Z29</f>
        <v>98</v>
      </c>
      <c r="N34" s="68">
        <f>'[1]Исходный для набора'!AA29</f>
        <v>135.80000000000001</v>
      </c>
      <c r="O34" s="67">
        <f>'[1]Исходный для набора'!AB29</f>
        <v>133.30000000000001</v>
      </c>
    </row>
    <row r="35" spans="1:15" ht="16.8" x14ac:dyDescent="0.3">
      <c r="A35" s="63" t="s">
        <v>42</v>
      </c>
      <c r="B35" s="64">
        <v>194.7</v>
      </c>
      <c r="C35" s="64">
        <v>-0.30000000000001137</v>
      </c>
      <c r="D35" s="64">
        <v>181.3</v>
      </c>
      <c r="E35" s="65">
        <v>7269</v>
      </c>
      <c r="F35" s="65">
        <v>7119</v>
      </c>
      <c r="G35" s="64">
        <v>26.784977300866693</v>
      </c>
      <c r="H35" s="66">
        <v>-4.1271151465128497E-2</v>
      </c>
      <c r="I35" s="64">
        <v>25.467059980334316</v>
      </c>
      <c r="J35" s="64">
        <v>13.399999999999977</v>
      </c>
      <c r="K35" s="64">
        <v>1.3179173205323771</v>
      </c>
      <c r="L35" s="64">
        <v>194.4</v>
      </c>
      <c r="M35" s="67">
        <f>'[1]Исходный для набора'!Z38</f>
        <v>195</v>
      </c>
      <c r="N35" s="68">
        <f>'[1]Исходный для набора'!AA38</f>
        <v>172.8</v>
      </c>
      <c r="O35" s="67">
        <f>'[1]Исходный для набора'!AB38</f>
        <v>171.4</v>
      </c>
    </row>
    <row r="36" spans="1:15" ht="16.8" x14ac:dyDescent="0.3">
      <c r="A36" s="63" t="s">
        <v>43</v>
      </c>
      <c r="B36" s="64">
        <v>19.399999999999999</v>
      </c>
      <c r="C36" s="64">
        <v>0</v>
      </c>
      <c r="D36" s="64">
        <v>15.9</v>
      </c>
      <c r="E36" s="65">
        <v>1368</v>
      </c>
      <c r="F36" s="65">
        <v>1727</v>
      </c>
      <c r="G36" s="64">
        <v>14.181286549707602</v>
      </c>
      <c r="H36" s="66">
        <v>0</v>
      </c>
      <c r="I36" s="64">
        <v>9.2067168500289522</v>
      </c>
      <c r="J36" s="64">
        <v>3.4999999999999982</v>
      </c>
      <c r="K36" s="64">
        <v>4.9745696996786499</v>
      </c>
      <c r="L36" s="64">
        <v>20.100000000000001</v>
      </c>
      <c r="M36" s="67">
        <f>'[1]Исходный для набора'!Z40</f>
        <v>19.399999999999999</v>
      </c>
      <c r="N36" s="68">
        <f>'[1]Исходный для набора'!AA40</f>
        <v>20.9</v>
      </c>
      <c r="O36" s="67">
        <f>'[1]Исходный для набора'!AB40</f>
        <v>20.2</v>
      </c>
    </row>
    <row r="37" spans="1:15" ht="16.8" x14ac:dyDescent="0.3">
      <c r="A37" s="63" t="s">
        <v>44</v>
      </c>
      <c r="B37" s="64">
        <v>30</v>
      </c>
      <c r="C37" s="64">
        <v>0.30000000000000071</v>
      </c>
      <c r="D37" s="64">
        <v>27.1</v>
      </c>
      <c r="E37" s="65">
        <v>1500</v>
      </c>
      <c r="F37" s="65">
        <v>1800</v>
      </c>
      <c r="G37" s="64">
        <v>20</v>
      </c>
      <c r="H37" s="66">
        <v>0.20000000000000284</v>
      </c>
      <c r="I37" s="64">
        <v>15.055555555555557</v>
      </c>
      <c r="J37" s="64">
        <v>2.8999999999999986</v>
      </c>
      <c r="K37" s="64">
        <v>4.9444444444444429</v>
      </c>
      <c r="L37" s="64">
        <v>32.299999999999997</v>
      </c>
      <c r="M37" s="67">
        <f>'[1]Исходный для набора'!Z31</f>
        <v>29.7</v>
      </c>
      <c r="N37" s="68">
        <f>'[1]Исходный для набора'!AA31</f>
        <v>28.3</v>
      </c>
      <c r="O37" s="67">
        <f>'[1]Исходный для набора'!AB31</f>
        <v>28.1</v>
      </c>
    </row>
    <row r="38" spans="1:15" s="77" customFormat="1" ht="16.8" x14ac:dyDescent="0.3">
      <c r="A38" s="70" t="s">
        <v>31</v>
      </c>
      <c r="B38" s="71">
        <v>346.38</v>
      </c>
      <c r="C38" s="71">
        <v>-2.2199999999999704</v>
      </c>
      <c r="D38" s="71">
        <v>341.3</v>
      </c>
      <c r="E38" s="72">
        <v>15633</v>
      </c>
      <c r="F38" s="72">
        <v>19703</v>
      </c>
      <c r="G38" s="71">
        <v>22.156975628478218</v>
      </c>
      <c r="H38" s="73">
        <v>-0.14200729226636</v>
      </c>
      <c r="I38" s="71">
        <v>17.322235192610261</v>
      </c>
      <c r="J38" s="71">
        <v>5.0799999999999841</v>
      </c>
      <c r="K38" s="74">
        <v>4.8347404358679569</v>
      </c>
      <c r="L38" s="71">
        <v>362.15000000000003</v>
      </c>
      <c r="M38" s="76">
        <f>SUM(M31:M37)</f>
        <v>348.59999999999997</v>
      </c>
      <c r="N38" s="75">
        <f>SUM(N31:N37)</f>
        <v>367.90000000000003</v>
      </c>
      <c r="O38" s="76">
        <f>SUM(O31:O37)</f>
        <v>362.76000000000005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</v>
      </c>
      <c r="C40" s="64">
        <v>-0.5</v>
      </c>
      <c r="D40" s="64">
        <v>5.3</v>
      </c>
      <c r="E40" s="65">
        <v>836</v>
      </c>
      <c r="F40" s="65">
        <v>824</v>
      </c>
      <c r="G40" s="64">
        <v>7.1770334928229671</v>
      </c>
      <c r="H40" s="66">
        <v>-0.59808612440191311</v>
      </c>
      <c r="I40" s="64">
        <v>6.4320388349514559</v>
      </c>
      <c r="J40" s="64">
        <v>0.70000000000000018</v>
      </c>
      <c r="K40" s="64">
        <v>0.7449946578715112</v>
      </c>
      <c r="L40" s="64">
        <v>5.8</v>
      </c>
      <c r="M40" s="67">
        <f>'[1]Исходный для набора'!Z18</f>
        <v>6.5</v>
      </c>
      <c r="N40" s="68">
        <f>'[1]Исходный для набора'!AA18</f>
        <v>4.7</v>
      </c>
      <c r="O40" s="67">
        <f>'[1]Исходный для набора'!AB18</f>
        <v>5</v>
      </c>
    </row>
    <row r="41" spans="1:15" ht="16.8" x14ac:dyDescent="0.3">
      <c r="A41" s="63" t="s">
        <v>46</v>
      </c>
      <c r="B41" s="64">
        <v>164.3</v>
      </c>
      <c r="C41" s="64">
        <v>-0.39999999999997726</v>
      </c>
      <c r="D41" s="64">
        <v>142.69999999999999</v>
      </c>
      <c r="E41" s="65">
        <v>5923</v>
      </c>
      <c r="F41" s="65">
        <v>5533</v>
      </c>
      <c r="G41" s="64">
        <v>27.739321289886881</v>
      </c>
      <c r="H41" s="66">
        <v>-6.7533344588888156E-2</v>
      </c>
      <c r="I41" s="64">
        <v>25.790710283752031</v>
      </c>
      <c r="J41" s="64">
        <v>21.600000000000023</v>
      </c>
      <c r="K41" s="54">
        <v>1.9486110061348505</v>
      </c>
      <c r="L41" s="64">
        <v>189.6</v>
      </c>
      <c r="M41" s="67">
        <f>'[1]Исходный для набора'!Z41</f>
        <v>164.7</v>
      </c>
      <c r="N41" s="68">
        <f>'[1]Исходный для набора'!AA41</f>
        <v>117.4</v>
      </c>
      <c r="O41" s="67">
        <f>'[1]Исходный для набора'!AB41</f>
        <v>118.9</v>
      </c>
    </row>
    <row r="42" spans="1:15" ht="16.8" x14ac:dyDescent="0.3">
      <c r="A42" s="63" t="s">
        <v>47</v>
      </c>
      <c r="B42" s="64">
        <v>38.9</v>
      </c>
      <c r="C42" s="64">
        <v>0.10000000000000142</v>
      </c>
      <c r="D42" s="64">
        <v>36.299999999999997</v>
      </c>
      <c r="E42" s="65">
        <v>2582</v>
      </c>
      <c r="F42" s="65">
        <v>2580</v>
      </c>
      <c r="G42" s="64">
        <v>15.065840433772269</v>
      </c>
      <c r="H42" s="66">
        <v>3.8729666924863793E-2</v>
      </c>
      <c r="I42" s="64">
        <v>14.069767441860463</v>
      </c>
      <c r="J42" s="64">
        <v>2.6000000000000014</v>
      </c>
      <c r="K42" s="64">
        <v>0.99607299191180587</v>
      </c>
      <c r="L42" s="64">
        <v>37.6</v>
      </c>
      <c r="M42" s="67">
        <f>'[1]Исходный для набора'!Z28</f>
        <v>38.799999999999997</v>
      </c>
      <c r="N42" s="68">
        <f>'[1]Исходный для набора'!AA28</f>
        <v>43.4</v>
      </c>
      <c r="O42" s="67">
        <f>'[1]Исходный для набора'!AB28</f>
        <v>43.9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2.6</v>
      </c>
      <c r="E43" s="65">
        <v>0</v>
      </c>
      <c r="F43" s="65">
        <v>501</v>
      </c>
      <c r="G43" s="64">
        <v>0</v>
      </c>
      <c r="H43" s="66">
        <v>0</v>
      </c>
      <c r="I43" s="64">
        <v>5.1896207584830343</v>
      </c>
      <c r="J43" s="64">
        <v>-2.6</v>
      </c>
      <c r="K43" s="64">
        <v>-5.1896207584830343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5.9</v>
      </c>
      <c r="O43" s="67">
        <f>'[1]Исходный для набора'!AB24</f>
        <v>6.7</v>
      </c>
    </row>
    <row r="44" spans="1:15" ht="16.8" x14ac:dyDescent="0.3">
      <c r="A44" s="63" t="s">
        <v>49</v>
      </c>
      <c r="B44" s="64">
        <v>1.07</v>
      </c>
      <c r="C44" s="64">
        <v>-0.22999999999999998</v>
      </c>
      <c r="D44" s="78">
        <v>1.4</v>
      </c>
      <c r="E44" s="65">
        <v>150</v>
      </c>
      <c r="F44" s="65">
        <v>120</v>
      </c>
      <c r="G44" s="64">
        <v>7.1333333333333337</v>
      </c>
      <c r="H44" s="66">
        <v>-1.5333333333333323</v>
      </c>
      <c r="I44" s="64">
        <v>11.666666666666666</v>
      </c>
      <c r="J44" s="64">
        <v>-0.32999999999999985</v>
      </c>
      <c r="K44" s="64">
        <v>-4.5333333333333323</v>
      </c>
      <c r="L44" s="64">
        <v>1.2</v>
      </c>
      <c r="M44" s="67">
        <f>'[1]Исходный для набора'!Z19</f>
        <v>1.3</v>
      </c>
      <c r="N44" s="68">
        <f>'[1]Исходный для набора'!AA19</f>
        <v>1.3</v>
      </c>
      <c r="O44" s="67">
        <f>'[1]Исходный для набора'!AB19</f>
        <v>1.5</v>
      </c>
    </row>
    <row r="45" spans="1:15" ht="16.8" x14ac:dyDescent="0.3">
      <c r="A45" s="63" t="s">
        <v>50</v>
      </c>
      <c r="B45" s="64">
        <v>116.2</v>
      </c>
      <c r="C45" s="64">
        <v>0.5</v>
      </c>
      <c r="D45" s="64">
        <v>112</v>
      </c>
      <c r="E45" s="65">
        <v>7298</v>
      </c>
      <c r="F45" s="65">
        <v>7266</v>
      </c>
      <c r="G45" s="64">
        <v>15.922170457659632</v>
      </c>
      <c r="H45" s="66">
        <v>6.8511921074266624E-2</v>
      </c>
      <c r="I45" s="64">
        <v>15.414258188824663</v>
      </c>
      <c r="J45" s="64">
        <v>4.2000000000000028</v>
      </c>
      <c r="K45" s="64">
        <v>0.50791226883496954</v>
      </c>
      <c r="L45" s="64">
        <v>117.4</v>
      </c>
      <c r="M45" s="67">
        <f>'[1]Исходный для набора'!Z26</f>
        <v>115.7</v>
      </c>
      <c r="N45" s="68">
        <f>'[1]Исходный для набора'!AA26</f>
        <v>106.4</v>
      </c>
      <c r="O45" s="67">
        <f>'[1]Исходный для набора'!AB26</f>
        <v>106.3</v>
      </c>
    </row>
    <row r="46" spans="1:15" ht="16.8" x14ac:dyDescent="0.3">
      <c r="A46" s="63" t="s">
        <v>51</v>
      </c>
      <c r="B46" s="64">
        <v>87.3</v>
      </c>
      <c r="C46" s="64">
        <v>0</v>
      </c>
      <c r="D46" s="64">
        <v>64.400000000000006</v>
      </c>
      <c r="E46" s="65">
        <v>4038</v>
      </c>
      <c r="F46" s="65">
        <v>3958</v>
      </c>
      <c r="G46" s="64">
        <v>21.619613670133727</v>
      </c>
      <c r="H46" s="66">
        <v>0</v>
      </c>
      <c r="I46" s="64">
        <v>16.270843860535624</v>
      </c>
      <c r="J46" s="64">
        <v>22.899999999999991</v>
      </c>
      <c r="K46" s="64">
        <v>5.3487698095981031</v>
      </c>
      <c r="L46" s="64">
        <v>97.7</v>
      </c>
      <c r="M46" s="67">
        <f>'[1]Исходный для набора'!Z25</f>
        <v>87.3</v>
      </c>
      <c r="N46" s="68">
        <f>'[1]Исходный для набора'!AA25</f>
        <v>64.7</v>
      </c>
      <c r="O46" s="67">
        <f>'[1]Исходный для набора'!AB25</f>
        <v>65</v>
      </c>
    </row>
    <row r="47" spans="1:15" s="77" customFormat="1" ht="16.8" x14ac:dyDescent="0.3">
      <c r="A47" s="70" t="s">
        <v>31</v>
      </c>
      <c r="B47" s="71">
        <v>413.77000000000004</v>
      </c>
      <c r="C47" s="71">
        <v>-0.52999999999997272</v>
      </c>
      <c r="D47" s="71">
        <v>364.70000000000005</v>
      </c>
      <c r="E47" s="72">
        <v>20827</v>
      </c>
      <c r="F47" s="72">
        <v>20782</v>
      </c>
      <c r="G47" s="71">
        <v>19.866999567868636</v>
      </c>
      <c r="H47" s="73">
        <v>-2.5447736111775754E-2</v>
      </c>
      <c r="I47" s="71">
        <v>17.548840342604176</v>
      </c>
      <c r="J47" s="71">
        <v>49.069999999999993</v>
      </c>
      <c r="K47" s="74">
        <v>2.3181592252644592</v>
      </c>
      <c r="L47" s="71">
        <v>449.3</v>
      </c>
      <c r="M47" s="76">
        <f>SUM(M40:M46)</f>
        <v>414.3</v>
      </c>
      <c r="N47" s="75">
        <f>SUM(N40:N46)</f>
        <v>343.8</v>
      </c>
      <c r="O47" s="76">
        <f>SUM(O40:O46)</f>
        <v>347.3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2.8</v>
      </c>
      <c r="E49" s="65">
        <v>186</v>
      </c>
      <c r="F49" s="65">
        <v>186</v>
      </c>
      <c r="G49" s="64">
        <v>14.462365591397848</v>
      </c>
      <c r="H49" s="66">
        <v>0</v>
      </c>
      <c r="I49" s="64">
        <v>15.053763440860214</v>
      </c>
      <c r="J49" s="64">
        <v>-0.10999999999999988</v>
      </c>
      <c r="K49" s="64">
        <v>-0.59139784946236595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2.496</v>
      </c>
      <c r="O49" s="67">
        <f>'[1]Исходный для набора'!AB17</f>
        <v>2.496</v>
      </c>
    </row>
    <row r="50" spans="1:15" ht="16.8" x14ac:dyDescent="0.3">
      <c r="A50" s="63" t="s">
        <v>53</v>
      </c>
      <c r="B50" s="64">
        <v>0.24</v>
      </c>
      <c r="C50" s="64">
        <v>3.999999999999998E-2</v>
      </c>
      <c r="D50" s="64">
        <v>1.1000000000000001</v>
      </c>
      <c r="E50" s="65">
        <v>38</v>
      </c>
      <c r="F50" s="65">
        <v>266</v>
      </c>
      <c r="G50" s="64">
        <v>6.3157894736842106</v>
      </c>
      <c r="H50" s="66">
        <v>1.052631578947369</v>
      </c>
      <c r="I50" s="64">
        <v>4.1353383458646622</v>
      </c>
      <c r="J50" s="64">
        <v>-0.8600000000000001</v>
      </c>
      <c r="K50" s="64">
        <v>2.1804511278195484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2.4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1.1499999999999999</v>
      </c>
      <c r="C51" s="64">
        <v>-4.0000000000000036E-2</v>
      </c>
      <c r="D51" s="64">
        <v>0.9</v>
      </c>
      <c r="E51" s="65">
        <v>102</v>
      </c>
      <c r="F51" s="65">
        <v>98</v>
      </c>
      <c r="G51" s="64">
        <v>11.274509803921568</v>
      </c>
      <c r="H51" s="66">
        <v>-0.39215686274509842</v>
      </c>
      <c r="I51" s="64">
        <v>9.183673469387756</v>
      </c>
      <c r="J51" s="64">
        <v>0.24999999999999989</v>
      </c>
      <c r="K51" s="64">
        <v>2.0908363345338117</v>
      </c>
      <c r="L51" s="64">
        <v>0.73</v>
      </c>
      <c r="M51" s="67">
        <f>'[1]Исходный для набора'!Z32</f>
        <v>1.19</v>
      </c>
      <c r="N51" s="68">
        <f>'[1]Исходный для набора'!AA32</f>
        <v>0.9</v>
      </c>
      <c r="O51" s="67">
        <f>'[1]Исходный для набора'!AB32</f>
        <v>0.8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6.3E-2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-6.3E-2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0.36199999999999999</v>
      </c>
      <c r="O52" s="67">
        <f>'[1]Исходный для набора'!AB42</f>
        <v>0.33900000000000002</v>
      </c>
    </row>
    <row r="53" spans="1:15" s="77" customFormat="1" ht="16.8" x14ac:dyDescent="0.3">
      <c r="A53" s="70" t="s">
        <v>31</v>
      </c>
      <c r="B53" s="71">
        <v>4.08</v>
      </c>
      <c r="C53" s="71">
        <v>0</v>
      </c>
      <c r="D53" s="71">
        <v>4.8629999999999995</v>
      </c>
      <c r="E53" s="72">
        <v>326</v>
      </c>
      <c r="F53" s="72">
        <v>599</v>
      </c>
      <c r="G53" s="71">
        <v>12.515337423312884</v>
      </c>
      <c r="H53" s="73">
        <v>0</v>
      </c>
      <c r="I53" s="71">
        <v>8.1185308848080115</v>
      </c>
      <c r="J53" s="71">
        <v>-0.78299999999999947</v>
      </c>
      <c r="K53" s="74">
        <v>4.3968065385048725</v>
      </c>
      <c r="L53" s="71">
        <v>3.93</v>
      </c>
      <c r="M53" s="76">
        <f>SUM(M49:M52)</f>
        <v>4.08</v>
      </c>
      <c r="N53" s="75">
        <f>SUM(N49:N52)</f>
        <v>6.1580000000000004</v>
      </c>
      <c r="O53" s="76">
        <f>SUM(O49:O52)</f>
        <v>5.9349999999999996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1204.49</v>
      </c>
      <c r="C55" s="85">
        <v>-1.6500000000000909</v>
      </c>
      <c r="D55" s="85">
        <v>1156.0630000000001</v>
      </c>
      <c r="E55" s="86">
        <v>64020</v>
      </c>
      <c r="F55" s="86">
        <v>69709</v>
      </c>
      <c r="G55" s="85">
        <v>18.8</v>
      </c>
      <c r="H55" s="87">
        <v>-4.0049984379884052E-2</v>
      </c>
      <c r="I55" s="85">
        <v>16.600000000000001</v>
      </c>
      <c r="J55" s="85">
        <v>48.426999999999907</v>
      </c>
      <c r="K55" s="85">
        <v>2.1999999999999993</v>
      </c>
      <c r="L55" s="85">
        <v>1292.4799999999996</v>
      </c>
      <c r="M55" s="88">
        <f>'[1]Исходный для набора'!Z43</f>
        <v>1206.1400000000001</v>
      </c>
      <c r="N55" s="89">
        <f>'[1]Исходный для набора'!AA43</f>
        <v>1185.2580000000003</v>
      </c>
      <c r="O55" s="90">
        <f>'[1]Исходный для набора'!AB43</f>
        <v>1176.7450000000003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1204.49</v>
      </c>
      <c r="C63" s="111"/>
      <c r="D63" s="112">
        <v>319629.89</v>
      </c>
      <c r="E63" s="113"/>
      <c r="F63" s="114">
        <v>-8945.7729999999865</v>
      </c>
      <c r="G63" s="115"/>
      <c r="H63" s="116">
        <v>64020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1156.0630000000001</v>
      </c>
      <c r="C64" s="111"/>
      <c r="D64" s="112">
        <v>328575.663</v>
      </c>
      <c r="E64" s="113"/>
      <c r="F64" s="120"/>
      <c r="G64" s="121"/>
      <c r="H64" s="116">
        <v>69709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1176.7450000000003</v>
      </c>
      <c r="C65" s="111"/>
      <c r="D65" s="112">
        <v>327730.94500000001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2022-09-19T02:19:51Z</dcterms:created>
  <dcterms:modified xsi:type="dcterms:W3CDTF">2022-09-19T02:20:36Z</dcterms:modified>
</cp:coreProperties>
</file>