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9. СЕНТЯБРЬ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<sst xmlns="http://schemas.openxmlformats.org/spreadsheetml/2006/main" count="90" uniqueCount="74">
  <si>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</si>
  <si>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</si>
  <si>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</si>
  <si>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</si>
  <si>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</si>
  <si>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</si>
  <si>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</si>
  <si>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</si>
  <si>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</si>
  <si>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</si>
  <si>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</si>
  <si>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</si>
  <si>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</si>
  <si>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</si>
  <si>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</si>
  <si>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</si>
  <si>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</si>
  <si>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</si>
  <si>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</si>
  <si>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</si>
  <si>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</si>
  <si>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</si>
  <si>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</si>
  <si>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</si>
  <si>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</si>
  <si>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</si>
  <si>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</si>
  <si>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</si>
  <si>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</si>
  <si>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</si>
  <si>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</si>
  <si>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</si>
  <si>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</si>
  <si>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</si>
  <si>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</si>
  <si>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</si>
  <si>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</si>
  <si>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</si>
  <si>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</si>
  <si>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</si>
  <si>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</si>
  <si>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</si>
  <si>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</si>
  <si>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</si>
  <si>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</si>
  <si>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</si>
  <si>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</si>
  <si>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</si>
  <si>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</si>
  <si>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</si>
  <si>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</si>
  <si>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</si>
  <si>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</si>
  <si>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</si>
  <si>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</si>
  <si>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</si>
  <si>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</si>
  <si>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</si>
  <si>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</si>
  <si>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</si>
  <si>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</si>
  <si>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</si>
  <si>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</si>
  <si>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</si>
  <si>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</si>
  <si>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</si>
  <si>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</si>
  <si>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12 сентября</t>
  </si>
  <si>
    <t>2022 года</t>
  </si>
  <si>
    <t>Разница к 2021 году +/-</t>
  </si>
  <si>
    <t>на 1 августа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</si>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</sst>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42.7</v>
          </cell>
          <cell r="AA9">
            <v>1947</v>
          </cell>
          <cell r="AB9">
            <v>39.299999999999997</v>
          </cell>
        </row>
        <row r="10">
          <cell r="Z10">
            <v>4.5279999999999996</v>
          </cell>
          <cell r="AA10">
            <v>542</v>
          </cell>
          <cell r="AB10">
            <v>6.4550000000000001</v>
          </cell>
        </row>
        <row r="11">
          <cell r="Z11">
            <v>45.9</v>
          </cell>
          <cell r="AA11">
            <v>3307</v>
          </cell>
          <cell r="AB11">
            <v>45.9</v>
          </cell>
        </row>
        <row r="12">
          <cell r="Z12">
            <v>10.3</v>
          </cell>
          <cell r="AA12">
            <v>837</v>
          </cell>
          <cell r="AB12">
            <v>10.7</v>
          </cell>
        </row>
        <row r="13">
          <cell r="Z13">
            <v>4.62</v>
          </cell>
          <cell r="AA13">
            <v>389</v>
          </cell>
          <cell r="AB13">
            <v>4.72</v>
          </cell>
        </row>
        <row r="14">
          <cell r="Z14">
            <v>0.8</v>
          </cell>
          <cell r="AA14">
            <v>304</v>
          </cell>
          <cell r="AB14">
            <v>2.5</v>
          </cell>
        </row>
        <row r="15">
          <cell r="Z15">
            <v>12.5</v>
          </cell>
          <cell r="AA15">
            <v>927</v>
          </cell>
          <cell r="AB15">
            <v>13</v>
          </cell>
        </row>
        <row r="16">
          <cell r="Z16">
            <v>19.399999999999999</v>
          </cell>
          <cell r="AA16">
            <v>1267</v>
          </cell>
          <cell r="AB16">
            <v>20.7</v>
          </cell>
        </row>
        <row r="17">
          <cell r="Z17">
            <v>2.75</v>
          </cell>
          <cell r="AA17">
            <v>198</v>
          </cell>
          <cell r="AB17">
            <v>2.496</v>
          </cell>
        </row>
        <row r="18">
          <cell r="Z18">
            <v>6.1</v>
          </cell>
          <cell r="AA18">
            <v>813</v>
          </cell>
          <cell r="AB18">
            <v>4.9000000000000004</v>
          </cell>
        </row>
        <row r="19">
          <cell r="Z19">
            <v>1</v>
          </cell>
          <cell r="AA19">
            <v>120</v>
          </cell>
          <cell r="AB19">
            <v>1.3</v>
          </cell>
        </row>
        <row r="20">
          <cell r="Z20">
            <v>6.6</v>
          </cell>
          <cell r="AA20">
            <v>996</v>
          </cell>
          <cell r="AB20">
            <v>8.1999999999999993</v>
          </cell>
        </row>
        <row r="21">
          <cell r="Z21">
            <v>6.4</v>
          </cell>
          <cell r="AA21">
            <v>884</v>
          </cell>
          <cell r="AB21">
            <v>9.8000000000000007</v>
          </cell>
        </row>
        <row r="22">
          <cell r="Z22">
            <v>0.2</v>
          </cell>
          <cell r="AA22">
            <v>265</v>
          </cell>
          <cell r="AB22">
            <v>2.4</v>
          </cell>
        </row>
        <row r="23">
          <cell r="Z23">
            <v>202.5</v>
          </cell>
          <cell r="AA23">
            <v>10278</v>
          </cell>
          <cell r="AB23">
            <v>193.09</v>
          </cell>
        </row>
        <row r="24">
          <cell r="Z24">
            <v>0</v>
          </cell>
          <cell r="AA24">
            <v>501</v>
          </cell>
          <cell r="AB24">
            <v>5.7</v>
          </cell>
        </row>
        <row r="25">
          <cell r="Z25">
            <v>87.3</v>
          </cell>
          <cell r="AA25">
            <v>3958</v>
          </cell>
          <cell r="AB25">
            <v>63.6</v>
          </cell>
        </row>
        <row r="26">
          <cell r="Z26">
            <v>113.6</v>
          </cell>
          <cell r="AA26">
            <v>7240</v>
          </cell>
          <cell r="AB26">
            <v>107.2</v>
          </cell>
        </row>
        <row r="27">
          <cell r="Z27">
            <v>12</v>
          </cell>
          <cell r="AA27">
            <v>760</v>
          </cell>
          <cell r="AB27">
            <v>9.8000000000000007</v>
          </cell>
        </row>
        <row r="28">
          <cell r="Z28">
            <v>38.1</v>
          </cell>
          <cell r="AA28">
            <v>3207</v>
          </cell>
          <cell r="AB28">
            <v>43.2</v>
          </cell>
        </row>
        <row r="29">
          <cell r="Z29">
            <v>101.5</v>
          </cell>
          <cell r="AA29">
            <v>9037</v>
          </cell>
          <cell r="AB29">
            <v>137.1</v>
          </cell>
        </row>
        <row r="30">
          <cell r="Z30">
            <v>8.1999999999999993</v>
          </cell>
          <cell r="AA30">
            <v>510</v>
          </cell>
          <cell r="AB30">
            <v>6.7</v>
          </cell>
        </row>
        <row r="31">
          <cell r="Z31">
            <v>28.4</v>
          </cell>
          <cell r="AA31">
            <v>1800</v>
          </cell>
          <cell r="AB31">
            <v>28.9</v>
          </cell>
        </row>
        <row r="32">
          <cell r="Z32">
            <v>1.19</v>
          </cell>
          <cell r="AA32">
            <v>82</v>
          </cell>
          <cell r="AB32">
            <v>0.9</v>
          </cell>
        </row>
        <row r="33">
          <cell r="Z33">
            <v>42.6</v>
          </cell>
          <cell r="AA33">
            <v>3503</v>
          </cell>
          <cell r="AB33">
            <v>49.6</v>
          </cell>
        </row>
        <row r="34">
          <cell r="Z34">
            <v>9.9</v>
          </cell>
          <cell r="AA34">
            <v>746</v>
          </cell>
          <cell r="AB34">
            <v>11.1</v>
          </cell>
        </row>
        <row r="35">
          <cell r="Z35">
            <v>13.2</v>
          </cell>
          <cell r="AA35">
            <v>3286</v>
          </cell>
          <cell r="AB35">
            <v>38.5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</v>
          </cell>
          <cell r="AA37">
            <v>95</v>
          </cell>
          <cell r="AB37">
            <v>1.2</v>
          </cell>
        </row>
        <row r="38">
          <cell r="Z38">
            <v>194</v>
          </cell>
          <cell r="AA38">
            <v>7119</v>
          </cell>
          <cell r="AB38">
            <v>173.4</v>
          </cell>
        </row>
        <row r="39">
          <cell r="Z39">
            <v>7.6</v>
          </cell>
          <cell r="AA39">
            <v>440</v>
          </cell>
          <cell r="AB39">
            <v>6.7</v>
          </cell>
        </row>
        <row r="40">
          <cell r="Z40">
            <v>18.100000000000001</v>
          </cell>
          <cell r="AA40">
            <v>1741</v>
          </cell>
          <cell r="AB40">
            <v>21.4</v>
          </cell>
        </row>
        <row r="41">
          <cell r="Z41">
            <v>164.5</v>
          </cell>
          <cell r="AA41">
            <v>4285</v>
          </cell>
          <cell r="AB41">
            <v>116.9</v>
          </cell>
        </row>
        <row r="42">
          <cell r="Z42">
            <v>0</v>
          </cell>
          <cell r="AA42">
            <v>55</v>
          </cell>
          <cell r="AB42">
            <v>0.376</v>
          </cell>
        </row>
        <row r="43">
          <cell r="Z43">
            <v>1207.788</v>
          </cell>
          <cell r="AA43">
            <v>71439</v>
          </cell>
          <cell r="AB43">
            <v>1187.7370000000003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42.3</v>
      </c>
      <c r="C11" s="64">
        <v>-0.40000000000000568</v>
      </c>
      <c r="D11" s="64">
        <v>47</v>
      </c>
      <c r="E11" s="65">
        <v>1896</v>
      </c>
      <c r="F11" s="65">
        <v>2104</v>
      </c>
      <c r="G11" s="64">
        <v>22.310126582278478</v>
      </c>
      <c r="H11" s="66">
        <v>-0.21097046413502696</v>
      </c>
      <c r="I11" s="64">
        <v>22.338403041825096</v>
      </c>
      <c r="J11" s="64">
        <v>-4.7000000000000028</v>
      </c>
      <c r="K11" s="64">
        <v>-2.8276459546617616E-2</v>
      </c>
      <c r="L11" s="64">
        <v>46.88</v>
      </c>
      <c r="M11" s="67">
        <f>'[1]Исходный для набора'!Z9</f>
        <v>42.7</v>
      </c>
      <c r="N11" s="68">
        <f>'[1]Исходный для набора'!AA9</f>
        <v>1947</v>
      </c>
      <c r="O11" s="67">
        <f>'[1]Исходный для набора'!AB9</f>
        <v>39.299999999999997</v>
      </c>
    </row>
    <row r="12" spans="1:24" ht="16.8" x14ac:dyDescent="0.3">
      <c r="A12" s="63" t="s">
        <v>22</v>
      </c>
      <c r="B12" s="64">
        <v>203.1</v>
      </c>
      <c r="C12" s="64">
        <v>0.59999999999999432</v>
      </c>
      <c r="D12" s="64">
        <v>191.578</v>
      </c>
      <c r="E12" s="65">
        <v>10626</v>
      </c>
      <c r="F12" s="65">
        <v>10626</v>
      </c>
      <c r="G12" s="64">
        <v>19.113495200451723</v>
      </c>
      <c r="H12" s="66">
        <v>5.6465273856577625E-2</v>
      </c>
      <c r="I12" s="64">
        <v>18.029173724825899</v>
      </c>
      <c r="J12" s="64">
        <v>11.521999999999991</v>
      </c>
      <c r="K12" s="64">
        <v>1.0843214756258241</v>
      </c>
      <c r="L12" s="64">
        <v>223.3</v>
      </c>
      <c r="M12" s="67">
        <f>'[1]Исходный для набора'!Z23</f>
        <v>202.5</v>
      </c>
      <c r="N12" s="68">
        <f>'[1]Исходный для набора'!AA23</f>
        <v>10278</v>
      </c>
      <c r="O12" s="67">
        <f>'[1]Исходный для набора'!AB23</f>
        <v>193.09</v>
      </c>
    </row>
    <row r="13" spans="1:24" ht="16.8" x14ac:dyDescent="0.3">
      <c r="A13" s="63" t="s">
        <v>23</v>
      </c>
      <c r="B13" s="64">
        <v>12.6</v>
      </c>
      <c r="C13" s="64">
        <v>9.9999999999999645E-2</v>
      </c>
      <c r="D13" s="64">
        <v>14.5</v>
      </c>
      <c r="E13" s="65">
        <v>1015</v>
      </c>
      <c r="F13" s="65">
        <v>927</v>
      </c>
      <c r="G13" s="64">
        <v>12.413793103448276</v>
      </c>
      <c r="H13" s="66">
        <v>9.8522167487683276E-2</v>
      </c>
      <c r="I13" s="64">
        <v>15.64185544768069</v>
      </c>
      <c r="J13" s="64">
        <v>-1.9000000000000004</v>
      </c>
      <c r="K13" s="64">
        <v>-3.2280623442324146</v>
      </c>
      <c r="L13" s="64">
        <v>8.4</v>
      </c>
      <c r="M13" s="67">
        <f>'[1]Исходный для набора'!Z15</f>
        <v>12.5</v>
      </c>
      <c r="N13" s="68">
        <f>'[1]Исходный для набора'!AA15</f>
        <v>927</v>
      </c>
      <c r="O13" s="67">
        <f>'[1]Исходный для набора'!AB15</f>
        <v>13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6.6</v>
      </c>
      <c r="C15" s="64">
        <v>0</v>
      </c>
      <c r="D15" s="64">
        <v>8.1</v>
      </c>
      <c r="E15" s="65">
        <v>1077</v>
      </c>
      <c r="F15" s="65">
        <v>993</v>
      </c>
      <c r="G15" s="64">
        <v>6.1281337047353759</v>
      </c>
      <c r="H15" s="66">
        <v>0</v>
      </c>
      <c r="I15" s="64">
        <v>8.1570996978851973</v>
      </c>
      <c r="J15" s="64">
        <v>-1.5</v>
      </c>
      <c r="K15" s="64">
        <v>-2.0289659931498214</v>
      </c>
      <c r="L15" s="64">
        <v>6.9</v>
      </c>
      <c r="M15" s="67">
        <f>'[1]Исходный для набора'!Z20</f>
        <v>6.6</v>
      </c>
      <c r="N15" s="68">
        <f>'[1]Исходный для набора'!AA20</f>
        <v>996</v>
      </c>
      <c r="O15" s="67">
        <f>'[1]Исходный для набора'!AB20</f>
        <v>8.1999999999999993</v>
      </c>
    </row>
    <row r="16" spans="1:24" ht="16.8" x14ac:dyDescent="0.3">
      <c r="A16" s="63" t="s">
        <v>26</v>
      </c>
      <c r="B16" s="64">
        <v>8.1869999999999994</v>
      </c>
      <c r="C16" s="64">
        <v>-1.2999999999999901E-2</v>
      </c>
      <c r="D16" s="64">
        <v>8</v>
      </c>
      <c r="E16" s="65">
        <v>646</v>
      </c>
      <c r="F16" s="65">
        <v>573</v>
      </c>
      <c r="G16" s="64">
        <v>12.673374613003096</v>
      </c>
      <c r="H16" s="66">
        <v>-2.0123839009286826E-2</v>
      </c>
      <c r="I16" s="64">
        <v>13.961605584642234</v>
      </c>
      <c r="J16" s="64">
        <v>0.18699999999999939</v>
      </c>
      <c r="K16" s="64">
        <v>-1.2882309716391376</v>
      </c>
      <c r="L16" s="64">
        <v>5.7</v>
      </c>
      <c r="M16" s="67">
        <f>'[1]Исходный для набора'!Z30</f>
        <v>8.1999999999999993</v>
      </c>
      <c r="N16" s="68">
        <f>'[1]Исходный для набора'!AA30</f>
        <v>510</v>
      </c>
      <c r="O16" s="67">
        <f>'[1]Исходный для набора'!AB30</f>
        <v>6.7</v>
      </c>
    </row>
    <row r="17" spans="1:21" ht="16.8" x14ac:dyDescent="0.3">
      <c r="A17" s="63" t="s">
        <v>27</v>
      </c>
      <c r="B17" s="64">
        <v>6.4</v>
      </c>
      <c r="C17" s="64">
        <v>0</v>
      </c>
      <c r="D17" s="64">
        <v>12.5</v>
      </c>
      <c r="E17" s="65">
        <v>471</v>
      </c>
      <c r="F17" s="65">
        <v>907</v>
      </c>
      <c r="G17" s="64">
        <v>13.588110403397028</v>
      </c>
      <c r="H17" s="66">
        <v>0</v>
      </c>
      <c r="I17" s="64">
        <v>13.781697905181918</v>
      </c>
      <c r="J17" s="64">
        <v>-6.1</v>
      </c>
      <c r="K17" s="64">
        <v>-0.19358750178489004</v>
      </c>
      <c r="L17" s="64">
        <v>7.3</v>
      </c>
      <c r="M17" s="67">
        <f>'[1]Исходный для набора'!Z21</f>
        <v>6.4</v>
      </c>
      <c r="N17" s="68">
        <f>'[1]Исходный для набора'!AA21</f>
        <v>884</v>
      </c>
      <c r="O17" s="67">
        <f>'[1]Исходный для набора'!AB21</f>
        <v>9.8000000000000007</v>
      </c>
    </row>
    <row r="18" spans="1:21" ht="16.8" x14ac:dyDescent="0.3">
      <c r="A18" s="63" t="s">
        <v>28</v>
      </c>
      <c r="B18" s="64">
        <v>42.1</v>
      </c>
      <c r="C18" s="64">
        <v>-0.5</v>
      </c>
      <c r="D18" s="64">
        <v>49.1</v>
      </c>
      <c r="E18" s="65">
        <v>2489</v>
      </c>
      <c r="F18" s="65">
        <v>3011</v>
      </c>
      <c r="G18" s="64">
        <v>16.914423463238247</v>
      </c>
      <c r="H18" s="66">
        <v>-0.2008838891120952</v>
      </c>
      <c r="I18" s="64">
        <v>16.306874792427763</v>
      </c>
      <c r="J18" s="64">
        <v>-7</v>
      </c>
      <c r="K18" s="64">
        <v>0.60754867081048403</v>
      </c>
      <c r="L18" s="64">
        <v>17.2</v>
      </c>
      <c r="M18" s="67">
        <f>'[1]Исходный для набора'!Z33</f>
        <v>42.6</v>
      </c>
      <c r="N18" s="68">
        <f>'[1]Исходный для набора'!AA33</f>
        <v>3503</v>
      </c>
      <c r="O18" s="67">
        <f>'[1]Исходный для набора'!AB33</f>
        <v>49.6</v>
      </c>
    </row>
    <row r="19" spans="1:21" ht="16.8" x14ac:dyDescent="0.3">
      <c r="A19" s="63" t="s">
        <v>29</v>
      </c>
      <c r="B19" s="64">
        <v>9.8000000000000007</v>
      </c>
      <c r="C19" s="64">
        <v>-9.9999999999999645E-2</v>
      </c>
      <c r="D19" s="64">
        <v>11.2</v>
      </c>
      <c r="E19" s="65">
        <v>781</v>
      </c>
      <c r="F19" s="65">
        <v>807</v>
      </c>
      <c r="G19" s="64">
        <v>12.548015364916775</v>
      </c>
      <c r="H19" s="66">
        <v>-0.12804097311139451</v>
      </c>
      <c r="I19" s="64">
        <v>13.878562577447335</v>
      </c>
      <c r="J19" s="64">
        <v>-1.3999999999999986</v>
      </c>
      <c r="K19" s="64">
        <v>-1.3305472125305595</v>
      </c>
      <c r="L19" s="64">
        <v>9.8000000000000007</v>
      </c>
      <c r="M19" s="67">
        <f>'[1]Исходный для набора'!Z34</f>
        <v>9.9</v>
      </c>
      <c r="N19" s="68">
        <f>'[1]Исходный для набора'!AA34</f>
        <v>746</v>
      </c>
      <c r="O19" s="67">
        <f>'[1]Исходный для набора'!AB34</f>
        <v>11.1</v>
      </c>
      <c r="U19" s="69"/>
    </row>
    <row r="20" spans="1:21" ht="16.8" x14ac:dyDescent="0.3">
      <c r="A20" s="63" t="s">
        <v>30</v>
      </c>
      <c r="B20" s="64">
        <v>7.6</v>
      </c>
      <c r="C20" s="64">
        <v>0</v>
      </c>
      <c r="D20" s="64">
        <v>6.2</v>
      </c>
      <c r="E20" s="65">
        <v>440</v>
      </c>
      <c r="F20" s="65">
        <v>440</v>
      </c>
      <c r="G20" s="64">
        <v>17.272727272727273</v>
      </c>
      <c r="H20" s="66">
        <v>0</v>
      </c>
      <c r="I20" s="64">
        <v>14.090909090909092</v>
      </c>
      <c r="J20" s="64">
        <v>1.3999999999999995</v>
      </c>
      <c r="K20" s="64">
        <v>3.1818181818181817</v>
      </c>
      <c r="L20" s="64">
        <v>6.9</v>
      </c>
      <c r="M20" s="67">
        <f>'[1]Исходный для набора'!Z39</f>
        <v>7.6</v>
      </c>
      <c r="N20" s="68">
        <f>'[1]Исходный для набора'!AA39</f>
        <v>440</v>
      </c>
      <c r="O20" s="67">
        <f>'[1]Исходный для набора'!AB39</f>
        <v>6.7</v>
      </c>
    </row>
    <row r="21" spans="1:21" ht="16.8" x14ac:dyDescent="0.3">
      <c r="A21" s="70" t="s">
        <v>31</v>
      </c>
      <c r="B21" s="71">
        <v>338.68700000000007</v>
      </c>
      <c r="C21" s="71">
        <v>-0.31299999999993133</v>
      </c>
      <c r="D21" s="71">
        <v>348.178</v>
      </c>
      <c r="E21" s="72">
        <v>19441</v>
      </c>
      <c r="F21" s="72">
        <v>20388</v>
      </c>
      <c r="G21" s="71">
        <v>17.421274625790858</v>
      </c>
      <c r="H21" s="73">
        <v>-1.6099994856226374E-2</v>
      </c>
      <c r="I21" s="71">
        <v>17.077594663527563</v>
      </c>
      <c r="J21" s="71">
        <v>-9.4909999999999286</v>
      </c>
      <c r="K21" s="74">
        <v>0.34367996226329467</v>
      </c>
      <c r="L21" s="71">
        <v>332.37999999999994</v>
      </c>
      <c r="M21" s="67">
        <f>SUM(M11:M20)</f>
        <v>339</v>
      </c>
      <c r="N21" s="75">
        <f>SUM(N11:N20)</f>
        <v>20231</v>
      </c>
      <c r="O21" s="76">
        <f>SUM(O11:O20)</f>
        <v>337.49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10.199999999999999</v>
      </c>
      <c r="C23" s="64">
        <v>-0.10000000000000142</v>
      </c>
      <c r="D23" s="64">
        <v>10.6</v>
      </c>
      <c r="E23" s="65">
        <v>739</v>
      </c>
      <c r="F23" s="65">
        <v>756</v>
      </c>
      <c r="G23" s="64">
        <v>13.802435723951284</v>
      </c>
      <c r="H23" s="66">
        <v>-0.1353179972936438</v>
      </c>
      <c r="I23" s="64">
        <v>14.02116402116402</v>
      </c>
      <c r="J23" s="64">
        <v>-0.40000000000000036</v>
      </c>
      <c r="K23" s="64">
        <v>-0.21872829721273668</v>
      </c>
      <c r="L23" s="64">
        <v>9.3000000000000007</v>
      </c>
      <c r="M23" s="67">
        <f>'[1]Исходный для набора'!Z12</f>
        <v>10.3</v>
      </c>
      <c r="N23" s="68">
        <f>'[1]Исходный для набора'!AA12</f>
        <v>837</v>
      </c>
      <c r="O23" s="67">
        <f>'[1]Исходный для набора'!AB12</f>
        <v>10.7</v>
      </c>
    </row>
    <row r="24" spans="1:21" ht="16.8" x14ac:dyDescent="0.3">
      <c r="A24" s="63" t="s">
        <v>33</v>
      </c>
      <c r="B24" s="64">
        <v>45.5</v>
      </c>
      <c r="C24" s="64">
        <v>-0.39999999999999858</v>
      </c>
      <c r="D24" s="64">
        <v>46.9</v>
      </c>
      <c r="E24" s="65">
        <v>3333</v>
      </c>
      <c r="F24" s="65">
        <v>3333</v>
      </c>
      <c r="G24" s="64">
        <v>13.651365136513652</v>
      </c>
      <c r="H24" s="66">
        <v>-0.12001200120011823</v>
      </c>
      <c r="I24" s="64">
        <v>14.071407140714072</v>
      </c>
      <c r="J24" s="64">
        <v>-1.3999999999999986</v>
      </c>
      <c r="K24" s="64">
        <v>-0.42004200420042004</v>
      </c>
      <c r="L24" s="64">
        <v>53.13</v>
      </c>
      <c r="M24" s="67">
        <f>'[1]Исходный для набора'!Z11</f>
        <v>45.9</v>
      </c>
      <c r="N24" s="68">
        <f>'[1]Исходный для набора'!AA11</f>
        <v>3307</v>
      </c>
      <c r="O24" s="67">
        <f>'[1]Исходный для набора'!AB11</f>
        <v>45.9</v>
      </c>
    </row>
    <row r="25" spans="1:21" ht="16.8" x14ac:dyDescent="0.3">
      <c r="A25" s="63" t="s">
        <v>34</v>
      </c>
      <c r="B25" s="64">
        <v>13.7</v>
      </c>
      <c r="C25" s="64">
        <v>0.5</v>
      </c>
      <c r="D25" s="64">
        <v>11.9</v>
      </c>
      <c r="E25" s="65">
        <v>1356</v>
      </c>
      <c r="F25" s="65">
        <v>1733</v>
      </c>
      <c r="G25" s="64">
        <v>10.103244837758112</v>
      </c>
      <c r="H25" s="66">
        <v>0.36873156342182867</v>
      </c>
      <c r="I25" s="64">
        <v>6.8667051356030013</v>
      </c>
      <c r="J25" s="64">
        <v>1.7999999999999989</v>
      </c>
      <c r="K25" s="64">
        <v>3.2365397021551106</v>
      </c>
      <c r="L25" s="64">
        <v>14.5</v>
      </c>
      <c r="M25" s="67">
        <f>'[1]Исходный для набора'!Z35</f>
        <v>13.2</v>
      </c>
      <c r="N25" s="68">
        <f>'[1]Исходный для набора'!AA35</f>
        <v>3286</v>
      </c>
      <c r="O25" s="67">
        <f>'[1]Исходный для набора'!AB35</f>
        <v>38.5</v>
      </c>
    </row>
    <row r="26" spans="1:21" ht="16.8" x14ac:dyDescent="0.3">
      <c r="A26" s="63" t="s">
        <v>35</v>
      </c>
      <c r="B26" s="64">
        <v>19.7</v>
      </c>
      <c r="C26" s="64">
        <v>0.30000000000000071</v>
      </c>
      <c r="D26" s="64">
        <v>24.4</v>
      </c>
      <c r="E26" s="65">
        <v>1227</v>
      </c>
      <c r="F26" s="65">
        <v>1241</v>
      </c>
      <c r="G26" s="64">
        <v>16.055419722901387</v>
      </c>
      <c r="H26" s="66">
        <v>0.24449877750611648</v>
      </c>
      <c r="I26" s="64">
        <v>19.661563255439159</v>
      </c>
      <c r="J26" s="64">
        <v>-4.6999999999999993</v>
      </c>
      <c r="K26" s="64">
        <v>-3.6061435325377715</v>
      </c>
      <c r="L26" s="64">
        <v>19.5</v>
      </c>
      <c r="M26" s="67">
        <f>'[1]Исходный для набора'!Z16</f>
        <v>19.399999999999999</v>
      </c>
      <c r="N26" s="68">
        <f>'[1]Исходный для набора'!AA16</f>
        <v>1267</v>
      </c>
      <c r="O26" s="67">
        <f>'[1]Исходный для набора'!AB16</f>
        <v>20.7</v>
      </c>
    </row>
    <row r="27" spans="1:21" ht="16.8" x14ac:dyDescent="0.3">
      <c r="A27" s="63" t="s">
        <v>36</v>
      </c>
      <c r="B27" s="64">
        <v>4.62</v>
      </c>
      <c r="C27" s="64">
        <v>0</v>
      </c>
      <c r="D27" s="64">
        <v>5.2</v>
      </c>
      <c r="E27" s="65">
        <v>378</v>
      </c>
      <c r="F27" s="65">
        <v>414</v>
      </c>
      <c r="G27" s="64">
        <v>12.222222222222223</v>
      </c>
      <c r="H27" s="66">
        <v>0</v>
      </c>
      <c r="I27" s="64">
        <v>12.560386473429951</v>
      </c>
      <c r="J27" s="64">
        <v>-0.58000000000000007</v>
      </c>
      <c r="K27" s="64">
        <v>-0.33816425120772742</v>
      </c>
      <c r="L27" s="64">
        <v>3.9</v>
      </c>
      <c r="M27" s="67">
        <f>'[1]Исходный для набора'!Z13</f>
        <v>4.62</v>
      </c>
      <c r="N27" s="68">
        <f>'[1]Исходный для набора'!AA13</f>
        <v>389</v>
      </c>
      <c r="O27" s="67">
        <f>'[1]Исходный для набора'!AB13</f>
        <v>4.72</v>
      </c>
    </row>
    <row r="28" spans="1:21" ht="16.8" x14ac:dyDescent="0.3">
      <c r="A28" s="63" t="s">
        <v>37</v>
      </c>
      <c r="B28" s="64">
        <v>11.9</v>
      </c>
      <c r="C28" s="64">
        <v>-9.9999999999999645E-2</v>
      </c>
      <c r="D28" s="64">
        <v>11.3</v>
      </c>
      <c r="E28" s="65">
        <v>760</v>
      </c>
      <c r="F28" s="65">
        <v>760</v>
      </c>
      <c r="G28" s="64">
        <v>15.657894736842106</v>
      </c>
      <c r="H28" s="66">
        <v>-0.13157894736842124</v>
      </c>
      <c r="I28" s="64">
        <v>14.868421052631579</v>
      </c>
      <c r="J28" s="64">
        <v>0.59999999999999964</v>
      </c>
      <c r="K28" s="64">
        <v>0.78947368421052744</v>
      </c>
      <c r="L28" s="64">
        <v>14</v>
      </c>
      <c r="M28" s="67">
        <f>'[1]Исходный для набора'!Z27</f>
        <v>12</v>
      </c>
      <c r="N28" s="68">
        <f>'[1]Исходный для набора'!AA27</f>
        <v>760</v>
      </c>
      <c r="O28" s="67">
        <f>'[1]Исходный для набора'!AB27</f>
        <v>9.8000000000000007</v>
      </c>
    </row>
    <row r="29" spans="1:21" s="77" customFormat="1" ht="14.25" customHeight="1" x14ac:dyDescent="0.3">
      <c r="A29" s="70" t="s">
        <v>31</v>
      </c>
      <c r="B29" s="71">
        <v>105.62000000000002</v>
      </c>
      <c r="C29" s="71">
        <v>0.20000000000000284</v>
      </c>
      <c r="D29" s="71">
        <v>110.30000000000001</v>
      </c>
      <c r="E29" s="72">
        <v>7793</v>
      </c>
      <c r="F29" s="72">
        <v>8237</v>
      </c>
      <c r="G29" s="71">
        <v>13.553188759142822</v>
      </c>
      <c r="H29" s="73">
        <v>2.5664057487487568E-2</v>
      </c>
      <c r="I29" s="71">
        <v>13.390797620492899</v>
      </c>
      <c r="J29" s="71">
        <v>-4.6799999999999926</v>
      </c>
      <c r="K29" s="74">
        <v>0.16239113864992305</v>
      </c>
      <c r="L29" s="71">
        <v>114.33000000000001</v>
      </c>
      <c r="M29" s="76">
        <f>SUM(M23:M28)</f>
        <v>105.42000000000002</v>
      </c>
      <c r="N29" s="75">
        <f>SUM(N23:N28)</f>
        <v>9846</v>
      </c>
      <c r="O29" s="76">
        <f>SUM(O23:O28)</f>
        <v>130.32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4.4630000000000001</v>
      </c>
      <c r="C31" s="64">
        <v>-6.4999999999999503E-2</v>
      </c>
      <c r="D31" s="64">
        <v>4.58</v>
      </c>
      <c r="E31" s="65">
        <v>366</v>
      </c>
      <c r="F31" s="65">
        <v>572</v>
      </c>
      <c r="G31" s="64">
        <v>12.193989071038253</v>
      </c>
      <c r="H31" s="66">
        <v>-0.17759562841529686</v>
      </c>
      <c r="I31" s="64">
        <v>8.0069930069930066</v>
      </c>
      <c r="J31" s="64">
        <v>-0.11699999999999999</v>
      </c>
      <c r="K31" s="64">
        <v>4.1869960640452462</v>
      </c>
      <c r="L31" s="64">
        <v>4.3170000000000002</v>
      </c>
      <c r="M31" s="67">
        <f>'[1]Исходный для набора'!Z10</f>
        <v>4.5279999999999996</v>
      </c>
      <c r="N31" s="68">
        <f>'[1]Исходный для набора'!AA10</f>
        <v>542</v>
      </c>
      <c r="O31" s="67">
        <f>'[1]Исходный для набора'!AB10</f>
        <v>6.4550000000000001</v>
      </c>
    </row>
    <row r="32" spans="1:21" ht="16.8" x14ac:dyDescent="0.3">
      <c r="A32" s="63" t="s">
        <v>39</v>
      </c>
      <c r="B32" s="64">
        <v>0.8</v>
      </c>
      <c r="C32" s="64">
        <v>0</v>
      </c>
      <c r="D32" s="64">
        <v>1.9</v>
      </c>
      <c r="E32" s="65">
        <v>59</v>
      </c>
      <c r="F32" s="65">
        <v>268</v>
      </c>
      <c r="G32" s="64">
        <v>13.559322033898306</v>
      </c>
      <c r="H32" s="66">
        <v>0</v>
      </c>
      <c r="I32" s="64">
        <v>7.08955223880597</v>
      </c>
      <c r="J32" s="64">
        <v>-1.0999999999999999</v>
      </c>
      <c r="K32" s="64">
        <v>6.4697697950923363</v>
      </c>
      <c r="L32" s="64">
        <v>1</v>
      </c>
      <c r="M32" s="67">
        <f>'[1]Исходный для набора'!Z14</f>
        <v>0.8</v>
      </c>
      <c r="N32" s="68">
        <f>'[1]Исходный для набора'!AA14</f>
        <v>304</v>
      </c>
      <c r="O32" s="67">
        <f>'[1]Исходный для набора'!AB14</f>
        <v>2.5</v>
      </c>
    </row>
    <row r="33" spans="1:15" ht="16.8" x14ac:dyDescent="0.3">
      <c r="A33" s="63" t="s">
        <v>40</v>
      </c>
      <c r="B33" s="64">
        <v>1.3</v>
      </c>
      <c r="C33" s="64">
        <v>0</v>
      </c>
      <c r="D33" s="64">
        <v>1.3</v>
      </c>
      <c r="E33" s="65">
        <v>100</v>
      </c>
      <c r="F33" s="65">
        <v>100</v>
      </c>
      <c r="G33" s="64">
        <v>13.000000000000002</v>
      </c>
      <c r="H33" s="66">
        <v>0</v>
      </c>
      <c r="I33" s="64">
        <v>13.000000000000002</v>
      </c>
      <c r="J33" s="64">
        <v>0</v>
      </c>
      <c r="K33" s="64">
        <v>0</v>
      </c>
      <c r="L33" s="64">
        <v>0.65</v>
      </c>
      <c r="M33" s="67">
        <f>'[1]Исходный для набора'!Z37</f>
        <v>1.3</v>
      </c>
      <c r="N33" s="68">
        <f>'[1]Исходный для набора'!AA37</f>
        <v>95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100.6</v>
      </c>
      <c r="C34" s="64">
        <v>-0.90000000000000568</v>
      </c>
      <c r="D34" s="64">
        <v>118.9</v>
      </c>
      <c r="E34" s="65">
        <v>4971</v>
      </c>
      <c r="F34" s="65">
        <v>8117</v>
      </c>
      <c r="G34" s="64">
        <v>20.237376785355057</v>
      </c>
      <c r="H34" s="66">
        <v>-0.18105009052504784</v>
      </c>
      <c r="I34" s="64">
        <v>14.648269064925467</v>
      </c>
      <c r="J34" s="64">
        <v>-18.300000000000011</v>
      </c>
      <c r="K34" s="64">
        <v>5.58910772042959</v>
      </c>
      <c r="L34" s="64">
        <v>112.8</v>
      </c>
      <c r="M34" s="67">
        <f>'[1]Исходный для набора'!Z29</f>
        <v>101.5</v>
      </c>
      <c r="N34" s="68">
        <f>'[1]Исходный для набора'!AA29</f>
        <v>9037</v>
      </c>
      <c r="O34" s="67">
        <f>'[1]Исходный для набора'!AB29</f>
        <v>137.1</v>
      </c>
    </row>
    <row r="35" spans="1:15" ht="16.8" x14ac:dyDescent="0.3">
      <c r="A35" s="63" t="s">
        <v>42</v>
      </c>
      <c r="B35" s="64">
        <v>194.2</v>
      </c>
      <c r="C35" s="64">
        <v>0.19999999999998863</v>
      </c>
      <c r="D35" s="64">
        <v>182.3</v>
      </c>
      <c r="E35" s="65">
        <v>7269</v>
      </c>
      <c r="F35" s="65">
        <v>7119</v>
      </c>
      <c r="G35" s="64">
        <v>26.716192048424816</v>
      </c>
      <c r="H35" s="66">
        <v>2.7514100976745226E-2</v>
      </c>
      <c r="I35" s="64">
        <v>25.60752914735216</v>
      </c>
      <c r="J35" s="64">
        <v>11.899999999999977</v>
      </c>
      <c r="K35" s="64">
        <v>1.1086629010726554</v>
      </c>
      <c r="L35" s="64">
        <v>190.1</v>
      </c>
      <c r="M35" s="67">
        <f>'[1]Исходный для набора'!Z38</f>
        <v>194</v>
      </c>
      <c r="N35" s="68">
        <f>'[1]Исходный для набора'!AA38</f>
        <v>7119</v>
      </c>
      <c r="O35" s="67">
        <f>'[1]Исходный для набора'!AB38</f>
        <v>173.4</v>
      </c>
    </row>
    <row r="36" spans="1:15" ht="16.8" x14ac:dyDescent="0.3">
      <c r="A36" s="63" t="s">
        <v>43</v>
      </c>
      <c r="B36" s="64">
        <v>18.100000000000001</v>
      </c>
      <c r="C36" s="64">
        <v>0</v>
      </c>
      <c r="D36" s="64">
        <v>16.600000000000001</v>
      </c>
      <c r="E36" s="65">
        <v>1368</v>
      </c>
      <c r="F36" s="65">
        <v>1727</v>
      </c>
      <c r="G36" s="64">
        <v>13.230994152046785</v>
      </c>
      <c r="H36" s="66">
        <v>0</v>
      </c>
      <c r="I36" s="64">
        <v>9.6120440069484658</v>
      </c>
      <c r="J36" s="64">
        <v>1.5</v>
      </c>
      <c r="K36" s="64">
        <v>3.618950145098319</v>
      </c>
      <c r="L36" s="64">
        <v>19.2</v>
      </c>
      <c r="M36" s="67">
        <f>'[1]Исходный для набора'!Z40</f>
        <v>18.100000000000001</v>
      </c>
      <c r="N36" s="68">
        <f>'[1]Исходный для набора'!AA40</f>
        <v>1741</v>
      </c>
      <c r="O36" s="67">
        <f>'[1]Исходный для набора'!AB40</f>
        <v>21.4</v>
      </c>
    </row>
    <row r="37" spans="1:15" ht="16.8" x14ac:dyDescent="0.3">
      <c r="A37" s="63" t="s">
        <v>44</v>
      </c>
      <c r="B37" s="64">
        <v>29.2</v>
      </c>
      <c r="C37" s="64">
        <v>0.80000000000000071</v>
      </c>
      <c r="D37" s="64">
        <v>27.1</v>
      </c>
      <c r="E37" s="65">
        <v>1500</v>
      </c>
      <c r="F37" s="65">
        <v>1800</v>
      </c>
      <c r="G37" s="64">
        <v>19.466666666666669</v>
      </c>
      <c r="H37" s="66">
        <v>0.53333333333333499</v>
      </c>
      <c r="I37" s="64">
        <v>15.055555555555557</v>
      </c>
      <c r="J37" s="64">
        <v>2.0999999999999979</v>
      </c>
      <c r="K37" s="64">
        <v>4.4111111111111114</v>
      </c>
      <c r="L37" s="64">
        <v>30.9</v>
      </c>
      <c r="M37" s="67">
        <f>'[1]Исходный для набора'!Z31</f>
        <v>28.4</v>
      </c>
      <c r="N37" s="68">
        <f>'[1]Исходный для набора'!AA31</f>
        <v>1800</v>
      </c>
      <c r="O37" s="67">
        <f>'[1]Исходный для набора'!AB31</f>
        <v>28.9</v>
      </c>
    </row>
    <row r="38" spans="1:15" s="77" customFormat="1" ht="16.8" x14ac:dyDescent="0.3">
      <c r="A38" s="70" t="s">
        <v>31</v>
      </c>
      <c r="B38" s="71">
        <v>348.66300000000001</v>
      </c>
      <c r="C38" s="71">
        <v>3.5000000000025011E-2</v>
      </c>
      <c r="D38" s="71">
        <v>352.68000000000006</v>
      </c>
      <c r="E38" s="72">
        <v>15633</v>
      </c>
      <c r="F38" s="72">
        <v>19703</v>
      </c>
      <c r="G38" s="71">
        <v>22.303012857417002</v>
      </c>
      <c r="H38" s="73">
        <v>2.2388537069026881E-3</v>
      </c>
      <c r="I38" s="71">
        <v>17.899812211338379</v>
      </c>
      <c r="J38" s="71">
        <v>-4.0170000000000528</v>
      </c>
      <c r="K38" s="74">
        <v>4.4032006460786235</v>
      </c>
      <c r="L38" s="71">
        <v>358.96699999999993</v>
      </c>
      <c r="M38" s="76">
        <f>SUM(M31:M37)</f>
        <v>348.62799999999999</v>
      </c>
      <c r="N38" s="75">
        <f>SUM(N31:N37)</f>
        <v>20638</v>
      </c>
      <c r="O38" s="76">
        <f>SUM(O31:O37)</f>
        <v>370.95499999999993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6.1</v>
      </c>
      <c r="C40" s="64">
        <v>0</v>
      </c>
      <c r="D40" s="64">
        <v>5.3</v>
      </c>
      <c r="E40" s="65">
        <v>836</v>
      </c>
      <c r="F40" s="65">
        <v>824</v>
      </c>
      <c r="G40" s="64">
        <v>7.2966507177033488</v>
      </c>
      <c r="H40" s="66">
        <v>0</v>
      </c>
      <c r="I40" s="64">
        <v>6.4320388349514559</v>
      </c>
      <c r="J40" s="64">
        <v>0.79999999999999982</v>
      </c>
      <c r="K40" s="64">
        <v>0.86461188275189294</v>
      </c>
      <c r="L40" s="64">
        <v>5.9</v>
      </c>
      <c r="M40" s="67">
        <f>'[1]Исходный для набора'!Z18</f>
        <v>6.1</v>
      </c>
      <c r="N40" s="68">
        <f>'[1]Исходный для набора'!AA18</f>
        <v>813</v>
      </c>
      <c r="O40" s="67">
        <f>'[1]Исходный для набора'!AB18</f>
        <v>4.9000000000000004</v>
      </c>
    </row>
    <row r="41" spans="1:15" ht="16.8" x14ac:dyDescent="0.3">
      <c r="A41" s="63" t="s">
        <v>46</v>
      </c>
      <c r="B41" s="64">
        <v>164.4</v>
      </c>
      <c r="C41" s="64">
        <v>-9.9999999999994316E-2</v>
      </c>
      <c r="D41" s="64">
        <v>142.9</v>
      </c>
      <c r="E41" s="65">
        <v>5923</v>
      </c>
      <c r="F41" s="65">
        <v>5533</v>
      </c>
      <c r="G41" s="64">
        <v>27.756204626034105</v>
      </c>
      <c r="H41" s="66">
        <v>-1.6883336147220263E-2</v>
      </c>
      <c r="I41" s="64">
        <v>25.826857039580698</v>
      </c>
      <c r="J41" s="64">
        <v>21.5</v>
      </c>
      <c r="K41" s="54">
        <v>1.9293475864534066</v>
      </c>
      <c r="L41" s="64">
        <v>154.99299999999999</v>
      </c>
      <c r="M41" s="67">
        <f>'[1]Исходный для набора'!Z41</f>
        <v>164.5</v>
      </c>
      <c r="N41" s="68">
        <f>'[1]Исходный для набора'!AA41</f>
        <v>4285</v>
      </c>
      <c r="O41" s="67">
        <f>'[1]Исходный для набора'!AB41</f>
        <v>116.9</v>
      </c>
    </row>
    <row r="42" spans="1:15" ht="16.8" x14ac:dyDescent="0.3">
      <c r="A42" s="63" t="s">
        <v>47</v>
      </c>
      <c r="B42" s="64">
        <v>38.1</v>
      </c>
      <c r="C42" s="64">
        <v>0</v>
      </c>
      <c r="D42" s="64">
        <v>37.700000000000003</v>
      </c>
      <c r="E42" s="65">
        <v>2582</v>
      </c>
      <c r="F42" s="65">
        <v>2580</v>
      </c>
      <c r="G42" s="64">
        <v>14.756003098373355</v>
      </c>
      <c r="H42" s="66">
        <v>0</v>
      </c>
      <c r="I42" s="64">
        <v>14.612403100775195</v>
      </c>
      <c r="J42" s="64">
        <v>0.39999999999999858</v>
      </c>
      <c r="K42" s="64">
        <v>0.14359999759816056</v>
      </c>
      <c r="L42" s="64">
        <v>36.6</v>
      </c>
      <c r="M42" s="67">
        <f>'[1]Исходный для набора'!Z28</f>
        <v>38.1</v>
      </c>
      <c r="N42" s="68">
        <f>'[1]Исходный для набора'!AA28</f>
        <v>3207</v>
      </c>
      <c r="O42" s="67">
        <f>'[1]Исходный для набора'!AB28</f>
        <v>43.2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3</v>
      </c>
      <c r="E43" s="65">
        <v>0</v>
      </c>
      <c r="F43" s="65">
        <v>501</v>
      </c>
      <c r="G43" s="64">
        <v>0</v>
      </c>
      <c r="H43" s="66">
        <v>0</v>
      </c>
      <c r="I43" s="64">
        <v>5.9880239520958085</v>
      </c>
      <c r="J43" s="64">
        <v>-3</v>
      </c>
      <c r="K43" s="64">
        <v>-5.9880239520958085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5.7</v>
      </c>
    </row>
    <row r="44" spans="1:15" ht="16.8" x14ac:dyDescent="0.3">
      <c r="A44" s="63" t="s">
        <v>49</v>
      </c>
      <c r="B44" s="64">
        <v>0.99</v>
      </c>
      <c r="C44" s="64">
        <v>-1.0000000000000009E-2</v>
      </c>
      <c r="D44" s="78">
        <v>1.1000000000000001</v>
      </c>
      <c r="E44" s="65">
        <v>150</v>
      </c>
      <c r="F44" s="65">
        <v>120</v>
      </c>
      <c r="G44" s="64">
        <v>6.6</v>
      </c>
      <c r="H44" s="66">
        <v>-6.6666666666667318E-2</v>
      </c>
      <c r="I44" s="64">
        <v>9.1666666666666661</v>
      </c>
      <c r="J44" s="64">
        <v>-0.1100000000000001</v>
      </c>
      <c r="K44" s="64">
        <v>-2.5666666666666664</v>
      </c>
      <c r="L44" s="64">
        <v>0.97099999999999997</v>
      </c>
      <c r="M44" s="67">
        <f>'[1]Исходный для набора'!Z19</f>
        <v>1</v>
      </c>
      <c r="N44" s="68">
        <f>'[1]Исходный для набора'!AA19</f>
        <v>120</v>
      </c>
      <c r="O44" s="67">
        <f>'[1]Исходный для набора'!AB19</f>
        <v>1.3</v>
      </c>
    </row>
    <row r="45" spans="1:15" ht="16.8" x14ac:dyDescent="0.3">
      <c r="A45" s="63" t="s">
        <v>50</v>
      </c>
      <c r="B45" s="64">
        <v>115.1</v>
      </c>
      <c r="C45" s="64">
        <v>1.5</v>
      </c>
      <c r="D45" s="64">
        <v>110.8</v>
      </c>
      <c r="E45" s="65">
        <v>7298</v>
      </c>
      <c r="F45" s="65">
        <v>7266</v>
      </c>
      <c r="G45" s="64">
        <v>15.771444231296245</v>
      </c>
      <c r="H45" s="66">
        <v>0.20553576322279987</v>
      </c>
      <c r="I45" s="64">
        <v>15.249105422515827</v>
      </c>
      <c r="J45" s="64">
        <v>4.2999999999999972</v>
      </c>
      <c r="K45" s="64">
        <v>0.52233880878041816</v>
      </c>
      <c r="L45" s="64">
        <v>114.1</v>
      </c>
      <c r="M45" s="67">
        <f>'[1]Исходный для набора'!Z26</f>
        <v>113.6</v>
      </c>
      <c r="N45" s="68">
        <f>'[1]Исходный для набора'!AA26</f>
        <v>7240</v>
      </c>
      <c r="O45" s="67">
        <f>'[1]Исходный для набора'!AB26</f>
        <v>107.2</v>
      </c>
    </row>
    <row r="46" spans="1:15" ht="16.8" x14ac:dyDescent="0.3">
      <c r="A46" s="63" t="s">
        <v>51</v>
      </c>
      <c r="B46" s="64">
        <v>87</v>
      </c>
      <c r="C46" s="64">
        <v>-0.29999999999999716</v>
      </c>
      <c r="D46" s="64">
        <v>66.400000000000006</v>
      </c>
      <c r="E46" s="65">
        <v>4038</v>
      </c>
      <c r="F46" s="65">
        <v>3958</v>
      </c>
      <c r="G46" s="64">
        <v>21.545319465081722</v>
      </c>
      <c r="H46" s="66">
        <v>-7.429420505200568E-2</v>
      </c>
      <c r="I46" s="64">
        <v>16.776149570490148</v>
      </c>
      <c r="J46" s="64">
        <v>20.599999999999994</v>
      </c>
      <c r="K46" s="64">
        <v>4.7691698945915739</v>
      </c>
      <c r="L46" s="64">
        <v>99.4</v>
      </c>
      <c r="M46" s="67">
        <f>'[1]Исходный для набора'!Z25</f>
        <v>87.3</v>
      </c>
      <c r="N46" s="68">
        <f>'[1]Исходный для набора'!AA25</f>
        <v>3958</v>
      </c>
      <c r="O46" s="67">
        <f>'[1]Исходный для набора'!AB25</f>
        <v>63.6</v>
      </c>
    </row>
    <row r="47" spans="1:15" s="77" customFormat="1" ht="16.8" x14ac:dyDescent="0.3">
      <c r="A47" s="70" t="s">
        <v>31</v>
      </c>
      <c r="B47" s="71">
        <v>411.69</v>
      </c>
      <c r="C47" s="71">
        <v>1.0900000000000318</v>
      </c>
      <c r="D47" s="71">
        <v>367.20000000000005</v>
      </c>
      <c r="E47" s="72">
        <v>20827</v>
      </c>
      <c r="F47" s="72">
        <v>20782</v>
      </c>
      <c r="G47" s="71">
        <v>19.767129207279012</v>
      </c>
      <c r="H47" s="73">
        <v>5.2335910116678264E-2</v>
      </c>
      <c r="I47" s="71">
        <v>17.669136752959293</v>
      </c>
      <c r="J47" s="71">
        <v>44.489999999999952</v>
      </c>
      <c r="K47" s="74">
        <v>2.0979924543197193</v>
      </c>
      <c r="L47" s="71">
        <v>411.96399999999994</v>
      </c>
      <c r="M47" s="76">
        <f>SUM(M40:M46)</f>
        <v>410.59999999999997</v>
      </c>
      <c r="N47" s="75">
        <f>SUM(N40:N46)</f>
        <v>20124</v>
      </c>
      <c r="O47" s="76">
        <f>SUM(O40:O46)</f>
        <v>342.8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2.75</v>
      </c>
      <c r="C49" s="64">
        <v>0</v>
      </c>
      <c r="D49" s="64">
        <v>3</v>
      </c>
      <c r="E49" s="65">
        <v>186</v>
      </c>
      <c r="F49" s="65">
        <v>186</v>
      </c>
      <c r="G49" s="64">
        <v>14.78494623655914</v>
      </c>
      <c r="H49" s="66">
        <v>0</v>
      </c>
      <c r="I49" s="64">
        <v>16.129032258064516</v>
      </c>
      <c r="J49" s="64">
        <v>-0.25</v>
      </c>
      <c r="K49" s="64">
        <v>-1.344086021505376</v>
      </c>
      <c r="L49" s="64">
        <v>3.2</v>
      </c>
      <c r="M49" s="67">
        <f>'[1]Исходный для набора'!Z17</f>
        <v>2.75</v>
      </c>
      <c r="N49" s="68">
        <f>'[1]Исходный для набора'!AA17</f>
        <v>198</v>
      </c>
      <c r="O49" s="67">
        <f>'[1]Исходный для набора'!AB17</f>
        <v>2.496</v>
      </c>
    </row>
    <row r="50" spans="1:15" ht="16.8" x14ac:dyDescent="0.3">
      <c r="A50" s="63" t="s">
        <v>53</v>
      </c>
      <c r="B50" s="64">
        <v>0.2</v>
      </c>
      <c r="C50" s="64">
        <v>0</v>
      </c>
      <c r="D50" s="64">
        <v>1.3</v>
      </c>
      <c r="E50" s="65">
        <v>38</v>
      </c>
      <c r="F50" s="65">
        <v>266</v>
      </c>
      <c r="G50" s="64">
        <v>5.2631578947368416</v>
      </c>
      <c r="H50" s="66">
        <v>0</v>
      </c>
      <c r="I50" s="64">
        <v>4.8872180451127818</v>
      </c>
      <c r="J50" s="64">
        <v>-1.1000000000000001</v>
      </c>
      <c r="K50" s="64">
        <v>0.3759398496240598</v>
      </c>
      <c r="L50" s="64">
        <v>0.2</v>
      </c>
      <c r="M50" s="67">
        <f>'[1]Исходный для набора'!Z22</f>
        <v>0.2</v>
      </c>
      <c r="N50" s="68">
        <f>'[1]Исходный для набора'!AA22</f>
        <v>265</v>
      </c>
      <c r="O50" s="67">
        <f>'[1]Исходный для набора'!AB22</f>
        <v>2.4</v>
      </c>
    </row>
    <row r="51" spans="1:15" ht="16.8" x14ac:dyDescent="0.3">
      <c r="A51" s="63" t="s">
        <v>54</v>
      </c>
      <c r="B51" s="64">
        <v>1.2</v>
      </c>
      <c r="C51" s="64">
        <v>1.0000000000000009E-2</v>
      </c>
      <c r="D51" s="64">
        <v>0.9</v>
      </c>
      <c r="E51" s="65">
        <v>102</v>
      </c>
      <c r="F51" s="65">
        <v>98</v>
      </c>
      <c r="G51" s="64">
        <v>11.76470588235294</v>
      </c>
      <c r="H51" s="66">
        <v>9.8039215686274161E-2</v>
      </c>
      <c r="I51" s="64">
        <v>9.183673469387756</v>
      </c>
      <c r="J51" s="64">
        <v>0.29999999999999993</v>
      </c>
      <c r="K51" s="64">
        <v>2.5810324129651843</v>
      </c>
      <c r="L51" s="64">
        <v>0.8</v>
      </c>
      <c r="M51" s="67">
        <f>'[1]Исходный для набора'!Z32</f>
        <v>1.19</v>
      </c>
      <c r="N51" s="68">
        <f>'[1]Исходный для набора'!AA32</f>
        <v>82</v>
      </c>
      <c r="O51" s="67">
        <f>'[1]Исходный для набора'!AB32</f>
        <v>0.9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0.252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-0.252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0.376</v>
      </c>
    </row>
    <row r="53" spans="1:15" s="77" customFormat="1" ht="16.8" x14ac:dyDescent="0.3">
      <c r="A53" s="70" t="s">
        <v>31</v>
      </c>
      <c r="B53" s="71">
        <v>4.1500000000000004</v>
      </c>
      <c r="C53" s="71">
        <v>9.9999999999997868E-3</v>
      </c>
      <c r="D53" s="71">
        <v>5.452</v>
      </c>
      <c r="E53" s="72">
        <v>326</v>
      </c>
      <c r="F53" s="72">
        <v>599</v>
      </c>
      <c r="G53" s="71">
        <v>12.730061349693253</v>
      </c>
      <c r="H53" s="73">
        <v>3.067484662576625E-2</v>
      </c>
      <c r="I53" s="71">
        <v>9.1018363939899825</v>
      </c>
      <c r="J53" s="71">
        <v>-1.3019999999999996</v>
      </c>
      <c r="K53" s="74">
        <v>3.6282249557032706</v>
      </c>
      <c r="L53" s="71">
        <v>4.2</v>
      </c>
      <c r="M53" s="76">
        <f>SUM(M49:M52)</f>
        <v>4.1400000000000006</v>
      </c>
      <c r="N53" s="75">
        <f>SUM(N49:N52)</f>
        <v>600</v>
      </c>
      <c r="O53" s="76">
        <f>SUM(O49:O52)</f>
        <v>6.1720000000000006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1208.81</v>
      </c>
      <c r="C55" s="85">
        <v>1.0219999999999345</v>
      </c>
      <c r="D55" s="85">
        <v>1183.81</v>
      </c>
      <c r="E55" s="86">
        <v>64020</v>
      </c>
      <c r="F55" s="86">
        <v>69709</v>
      </c>
      <c r="G55" s="85">
        <v>18.899999999999999</v>
      </c>
      <c r="H55" s="87">
        <v>3.4208059981256866E-2</v>
      </c>
      <c r="I55" s="85">
        <v>17</v>
      </c>
      <c r="J55" s="85">
        <v>25</v>
      </c>
      <c r="K55" s="85">
        <v>1.8999999999999986</v>
      </c>
      <c r="L55" s="85">
        <v>1221.8410000000001</v>
      </c>
      <c r="M55" s="88">
        <f>'[1]Исходный для набора'!Z43</f>
        <v>1207.788</v>
      </c>
      <c r="N55" s="89">
        <f>'[1]Исходный для набора'!AA43</f>
        <v>71439</v>
      </c>
      <c r="O55" s="90">
        <f>'[1]Исходный для набора'!AB43</f>
        <v>1187.7370000000003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1208.81</v>
      </c>
      <c r="C63" s="111"/>
      <c r="D63" s="112">
        <v>311188.11</v>
      </c>
      <c r="E63" s="113"/>
      <c r="F63" s="114">
        <v>-9196.9000000000233</v>
      </c>
      <c r="G63" s="115"/>
      <c r="H63" s="116">
        <v>64020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1183.81</v>
      </c>
      <c r="C64" s="111"/>
      <c r="D64" s="112">
        <v>320385.01</v>
      </c>
      <c r="E64" s="113"/>
      <c r="F64" s="120"/>
      <c r="G64" s="121"/>
      <c r="H64" s="116">
        <v>69709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1187.7370000000003</v>
      </c>
      <c r="C65" s="111"/>
      <c r="D65" s="112">
        <v>319454.03700000001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2022-09-12T02:19:37Z</dcterms:created>
  <dcterms:modified xsi:type="dcterms:W3CDTF">2022-09-12T02:20:25Z</dcterms:modified>
</cp:coreProperties>
</file>