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<sst xmlns="http://schemas.openxmlformats.org/spreadsheetml/2006/main" count="90" uniqueCount="74">
  <si>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</si>
  <si>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</si>
  <si>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</si>
  <si>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</si>
  <si>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</si>
  <si>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</si>
  <si>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</si>
  <si>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</si>
  <si>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</si>
  <si>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</si>
  <si>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</si>
  <si>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</si>
  <si>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</si>
  <si>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</si>
  <si>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</si>
  <si>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</si>
  <si>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</si>
  <si>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</si>
  <si>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</si>
  <si>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</si>
  <si>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</si>
  <si>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</si>
  <si>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</si>
  <si>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</si>
  <si>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</si>
  <si>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</si>
  <si>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</si>
  <si>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</si>
  <si>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</si>
  <si>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</si>
  <si>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</si>
  <si>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</si>
  <si>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</si>
  <si>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</si>
  <si>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</si>
  <si>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</si>
  <si>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</si>
  <si>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</si>
  <si>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</si>
  <si>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</si>
  <si>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</si>
  <si>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</si>
  <si>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</si>
  <si>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</si>
  <si>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</si>
  <si>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</si>
  <si>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</si>
  <si>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</si>
  <si>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</si>
  <si>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</si>
  <si>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</si>
  <si>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</si>
  <si>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</si>
  <si>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</si>
  <si>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</si>
  <si>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</si>
  <si>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</si>
  <si>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</si>
  <si>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</si>
  <si>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</si>
  <si>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</si>
  <si>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</si>
  <si>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</si>
  <si>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</si>
  <si>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</si>
  <si>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</si>
  <si>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</si>
  <si>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14 февраля</t>
  </si>
  <si>
    <t>2022 года</t>
  </si>
  <si>
    <t>Разница к 2021 году +/-</t>
  </si>
  <si>
    <t>на 1 января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</si>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</sst>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48.4</v>
          </cell>
          <cell r="AA9">
            <v>1833</v>
          </cell>
          <cell r="AB9">
            <v>39.200000000000003</v>
          </cell>
        </row>
        <row r="10">
          <cell r="Z10">
            <v>2.95</v>
          </cell>
          <cell r="AA10">
            <v>542</v>
          </cell>
          <cell r="AB10">
            <v>3.7</v>
          </cell>
        </row>
        <row r="11">
          <cell r="Z11">
            <v>48.9</v>
          </cell>
          <cell r="AA11">
            <v>3236</v>
          </cell>
          <cell r="AB11">
            <v>46.2</v>
          </cell>
        </row>
        <row r="12">
          <cell r="Z12">
            <v>9.9</v>
          </cell>
          <cell r="AA12">
            <v>832</v>
          </cell>
          <cell r="AB12">
            <v>11.7</v>
          </cell>
        </row>
        <row r="13">
          <cell r="Z13">
            <v>3.75</v>
          </cell>
          <cell r="AA13">
            <v>389</v>
          </cell>
          <cell r="AB13">
            <v>4.5</v>
          </cell>
        </row>
        <row r="14">
          <cell r="Z14">
            <v>0.6</v>
          </cell>
          <cell r="AA14">
            <v>262</v>
          </cell>
          <cell r="AB14">
            <v>3.1</v>
          </cell>
        </row>
        <row r="15">
          <cell r="Z15">
            <v>12.6</v>
          </cell>
          <cell r="AA15">
            <v>927</v>
          </cell>
          <cell r="AB15">
            <v>13.2</v>
          </cell>
        </row>
        <row r="16">
          <cell r="Z16">
            <v>20.100000000000001</v>
          </cell>
          <cell r="AA16">
            <v>1253</v>
          </cell>
          <cell r="AB16">
            <v>20.6</v>
          </cell>
        </row>
        <row r="17">
          <cell r="Z17">
            <v>1</v>
          </cell>
          <cell r="AA17">
            <v>417</v>
          </cell>
          <cell r="AB17">
            <v>1.1000000000000001</v>
          </cell>
        </row>
        <row r="18">
          <cell r="Z18">
            <v>6.4</v>
          </cell>
          <cell r="AA18">
            <v>803</v>
          </cell>
          <cell r="AB18">
            <v>6.4</v>
          </cell>
        </row>
        <row r="19">
          <cell r="Z19">
            <v>1.3</v>
          </cell>
          <cell r="AA19">
            <v>120</v>
          </cell>
          <cell r="AB19">
            <v>0.7</v>
          </cell>
        </row>
        <row r="20">
          <cell r="Z20">
            <v>5.5</v>
          </cell>
          <cell r="AA20">
            <v>929</v>
          </cell>
          <cell r="AB20">
            <v>7.1</v>
          </cell>
        </row>
        <row r="21">
          <cell r="Z21">
            <v>7.5</v>
          </cell>
          <cell r="AA21">
            <v>775</v>
          </cell>
          <cell r="AB21">
            <v>8.8000000000000007</v>
          </cell>
        </row>
        <row r="22">
          <cell r="Z22">
            <v>0.3</v>
          </cell>
          <cell r="AA22">
            <v>245</v>
          </cell>
          <cell r="AB22">
            <v>1</v>
          </cell>
        </row>
        <row r="23">
          <cell r="Z23">
            <v>200.8</v>
          </cell>
          <cell r="AA23">
            <v>10108</v>
          </cell>
          <cell r="AB23">
            <v>202.5</v>
          </cell>
        </row>
        <row r="24">
          <cell r="Z24">
            <v>0</v>
          </cell>
          <cell r="AA24">
            <v>501</v>
          </cell>
          <cell r="AB24">
            <v>7.3</v>
          </cell>
        </row>
        <row r="25">
          <cell r="Z25">
            <v>80</v>
          </cell>
          <cell r="AA25">
            <v>3958</v>
          </cell>
          <cell r="AB25">
            <v>78.400000000000006</v>
          </cell>
        </row>
        <row r="26">
          <cell r="Z26">
            <v>123.6</v>
          </cell>
          <cell r="AA26">
            <v>7240</v>
          </cell>
          <cell r="AB26">
            <v>125.2</v>
          </cell>
        </row>
        <row r="27">
          <cell r="Z27">
            <v>13.3</v>
          </cell>
          <cell r="AA27">
            <v>750</v>
          </cell>
          <cell r="AB27">
            <v>11.8</v>
          </cell>
        </row>
        <row r="28">
          <cell r="Z28">
            <v>39.5</v>
          </cell>
          <cell r="AA28">
            <v>2580</v>
          </cell>
          <cell r="AB28">
            <v>41.3</v>
          </cell>
        </row>
        <row r="29">
          <cell r="Z29">
            <v>96.2</v>
          </cell>
          <cell r="AA29">
            <v>9671</v>
          </cell>
          <cell r="AB29">
            <v>125.6</v>
          </cell>
        </row>
        <row r="30">
          <cell r="Z30">
            <v>7.6</v>
          </cell>
          <cell r="AA30">
            <v>505</v>
          </cell>
          <cell r="AB30">
            <v>5.9</v>
          </cell>
        </row>
        <row r="31">
          <cell r="Z31">
            <v>25.9</v>
          </cell>
          <cell r="AA31">
            <v>1800</v>
          </cell>
          <cell r="AB31">
            <v>30.4</v>
          </cell>
        </row>
        <row r="32">
          <cell r="Z32">
            <v>0.8</v>
          </cell>
          <cell r="AA32">
            <v>75</v>
          </cell>
          <cell r="AB32">
            <v>0.6</v>
          </cell>
        </row>
        <row r="33">
          <cell r="Z33">
            <v>44.8</v>
          </cell>
          <cell r="AA33">
            <v>3508</v>
          </cell>
          <cell r="AB33">
            <v>53.9</v>
          </cell>
        </row>
        <row r="34">
          <cell r="Z34">
            <v>9.8000000000000007</v>
          </cell>
          <cell r="AA34">
            <v>718</v>
          </cell>
          <cell r="AB34">
            <v>9.6</v>
          </cell>
        </row>
        <row r="35">
          <cell r="Z35">
            <v>10.7</v>
          </cell>
          <cell r="AA35">
            <v>3109</v>
          </cell>
          <cell r="AB35">
            <v>41.65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</v>
          </cell>
          <cell r="AA37">
            <v>106</v>
          </cell>
          <cell r="AB37">
            <v>1</v>
          </cell>
        </row>
        <row r="38">
          <cell r="Z38">
            <v>184.5</v>
          </cell>
          <cell r="AA38">
            <v>7326</v>
          </cell>
          <cell r="AB38">
            <v>173.85</v>
          </cell>
        </row>
        <row r="39">
          <cell r="Z39">
            <v>6.5</v>
          </cell>
          <cell r="AA39">
            <v>440</v>
          </cell>
          <cell r="AB39">
            <v>6.9</v>
          </cell>
        </row>
        <row r="40">
          <cell r="Z40">
            <v>15.9</v>
          </cell>
          <cell r="AA40">
            <v>1921</v>
          </cell>
          <cell r="AB40">
            <v>22.8</v>
          </cell>
        </row>
        <row r="41">
          <cell r="Z41">
            <v>138.1</v>
          </cell>
          <cell r="AA41">
            <v>4050</v>
          </cell>
          <cell r="AB41">
            <v>77.5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1168.1999999999998</v>
          </cell>
          <cell r="AA43">
            <v>70978</v>
          </cell>
          <cell r="AB43">
            <v>1183.5999999999999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48.3</v>
      </c>
      <c r="C11" s="63">
        <v>-0.10000000000000142</v>
      </c>
      <c r="D11" s="63">
        <v>44.02</v>
      </c>
      <c r="E11" s="64">
        <v>1828</v>
      </c>
      <c r="F11" s="64">
        <v>2000</v>
      </c>
      <c r="G11" s="63">
        <v>26.422319474835884</v>
      </c>
      <c r="H11" s="65">
        <v>-5.4704595185999239E-2</v>
      </c>
      <c r="I11" s="63">
        <v>22.01</v>
      </c>
      <c r="J11" s="63">
        <v>4.279999999999994</v>
      </c>
      <c r="K11" s="63">
        <v>4.4123194748358827</v>
      </c>
      <c r="L11" s="63">
        <v>54.89</v>
      </c>
      <c r="M11" s="66">
        <f>'[1]Исходный для набора'!Z9</f>
        <v>48.4</v>
      </c>
      <c r="N11" s="67">
        <f>'[1]Исходный для набора'!AA9</f>
        <v>1833</v>
      </c>
      <c r="O11" s="66">
        <f>'[1]Исходный для набора'!AB9</f>
        <v>39.200000000000003</v>
      </c>
    </row>
    <row r="12" spans="1:23" ht="16.5">
      <c r="A12" s="62" t="s">
        <v>22</v>
      </c>
      <c r="B12" s="63">
        <v>201.8</v>
      </c>
      <c r="C12" s="63">
        <v>1</v>
      </c>
      <c r="D12" s="63">
        <v>197.1</v>
      </c>
      <c r="E12" s="64">
        <v>10626</v>
      </c>
      <c r="F12" s="64">
        <v>10626</v>
      </c>
      <c r="G12" s="63">
        <v>18.99115377376247</v>
      </c>
      <c r="H12" s="65">
        <v>9.4108789760962708E-2</v>
      </c>
      <c r="I12" s="63">
        <v>18.54884246188594</v>
      </c>
      <c r="J12" s="63">
        <v>4.7000000000000171</v>
      </c>
      <c r="K12" s="63">
        <v>0.44231131187653006</v>
      </c>
      <c r="L12" s="63">
        <v>231.7</v>
      </c>
      <c r="M12" s="66">
        <f>'[1]Исходный для набора'!Z23</f>
        <v>200.8</v>
      </c>
      <c r="N12" s="67">
        <f>'[1]Исходный для набора'!AA23</f>
        <v>10108</v>
      </c>
      <c r="O12" s="66">
        <f>'[1]Исходный для набора'!AB23</f>
        <v>202.5</v>
      </c>
    </row>
    <row r="13" spans="1:23" ht="16.5">
      <c r="A13" s="62" t="s">
        <v>23</v>
      </c>
      <c r="B13" s="63">
        <v>12.7</v>
      </c>
      <c r="C13" s="63">
        <v>9.9999999999999645E-2</v>
      </c>
      <c r="D13" s="63">
        <v>12.4</v>
      </c>
      <c r="E13" s="64">
        <v>1003</v>
      </c>
      <c r="F13" s="64">
        <v>927</v>
      </c>
      <c r="G13" s="63">
        <v>12.662013958125621</v>
      </c>
      <c r="H13" s="65">
        <v>9.9700897308073522E-2</v>
      </c>
      <c r="I13" s="63">
        <v>13.376483279395901</v>
      </c>
      <c r="J13" s="63">
        <v>0.29999999999999893</v>
      </c>
      <c r="K13" s="63">
        <v>-0.71446932127027907</v>
      </c>
      <c r="L13" s="63">
        <v>15.6</v>
      </c>
      <c r="M13" s="66">
        <f>'[1]Исходный для набора'!Z15</f>
        <v>12.6</v>
      </c>
      <c r="N13" s="67">
        <f>'[1]Исходный для набора'!AA15</f>
        <v>927</v>
      </c>
      <c r="O13" s="66">
        <f>'[1]Исходный для набора'!AB15</f>
        <v>13.2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5.5</v>
      </c>
      <c r="C15" s="63">
        <v>0</v>
      </c>
      <c r="D15" s="63">
        <v>6.5</v>
      </c>
      <c r="E15" s="64">
        <v>1093</v>
      </c>
      <c r="F15" s="64">
        <v>930</v>
      </c>
      <c r="G15" s="63">
        <v>5.0320219579139982</v>
      </c>
      <c r="H15" s="65">
        <v>0</v>
      </c>
      <c r="I15" s="63">
        <v>6.989247311827957</v>
      </c>
      <c r="J15" s="63">
        <v>-1</v>
      </c>
      <c r="K15" s="63">
        <v>-1.9572253539139588</v>
      </c>
      <c r="L15" s="63">
        <v>4.7</v>
      </c>
      <c r="M15" s="66">
        <f>'[1]Исходный для набора'!Z20</f>
        <v>5.5</v>
      </c>
      <c r="N15" s="67">
        <f>'[1]Исходный для набора'!AA20</f>
        <v>929</v>
      </c>
      <c r="O15" s="66">
        <f>'[1]Исходный для набора'!AB20</f>
        <v>7.1</v>
      </c>
    </row>
    <row r="16" spans="1:23" ht="16.5">
      <c r="A16" s="62" t="s">
        <v>26</v>
      </c>
      <c r="B16" s="63">
        <v>7.62</v>
      </c>
      <c r="C16" s="63">
        <v>2.0000000000000462E-2</v>
      </c>
      <c r="D16" s="63">
        <v>7</v>
      </c>
      <c r="E16" s="64">
        <v>610</v>
      </c>
      <c r="F16" s="64">
        <v>510</v>
      </c>
      <c r="G16" s="63">
        <v>12.491803278688524</v>
      </c>
      <c r="H16" s="65">
        <v>3.2786885245901232E-2</v>
      </c>
      <c r="I16" s="63">
        <v>13.725490196078431</v>
      </c>
      <c r="J16" s="63">
        <v>0.62000000000000011</v>
      </c>
      <c r="K16" s="63">
        <v>-1.2336869173899068</v>
      </c>
      <c r="L16" s="63">
        <v>6.3</v>
      </c>
      <c r="M16" s="66">
        <f>'[1]Исходный для набора'!Z30</f>
        <v>7.6</v>
      </c>
      <c r="N16" s="67">
        <f>'[1]Исходный для набора'!AA30</f>
        <v>505</v>
      </c>
      <c r="O16" s="66">
        <f>'[1]Исходный для набора'!AB30</f>
        <v>5.9</v>
      </c>
    </row>
    <row r="17" spans="1:21" ht="16.5">
      <c r="A17" s="62" t="s">
        <v>27</v>
      </c>
      <c r="B17" s="63">
        <v>7.5</v>
      </c>
      <c r="C17" s="63">
        <v>0</v>
      </c>
      <c r="D17" s="63">
        <v>14.2</v>
      </c>
      <c r="E17" s="64">
        <v>458</v>
      </c>
      <c r="F17" s="64">
        <v>790</v>
      </c>
      <c r="G17" s="63">
        <v>16.375545851528383</v>
      </c>
      <c r="H17" s="65">
        <v>0</v>
      </c>
      <c r="I17" s="63">
        <v>17.974683544303797</v>
      </c>
      <c r="J17" s="63">
        <v>-6.6999999999999993</v>
      </c>
      <c r="K17" s="63">
        <v>-1.5991376927754146</v>
      </c>
      <c r="L17" s="63">
        <v>8</v>
      </c>
      <c r="M17" s="66">
        <f>'[1]Исходный для набора'!Z21</f>
        <v>7.5</v>
      </c>
      <c r="N17" s="67">
        <f>'[1]Исходный для набора'!AA21</f>
        <v>775</v>
      </c>
      <c r="O17" s="66">
        <f>'[1]Исходный для набора'!AB21</f>
        <v>8.8000000000000007</v>
      </c>
    </row>
    <row r="18" spans="1:21" ht="16.5">
      <c r="A18" s="62" t="s">
        <v>28</v>
      </c>
      <c r="B18" s="63">
        <v>44.8</v>
      </c>
      <c r="C18" s="63">
        <v>0</v>
      </c>
      <c r="D18" s="63">
        <v>55.6</v>
      </c>
      <c r="E18" s="64">
        <v>2761</v>
      </c>
      <c r="F18" s="64">
        <v>3379</v>
      </c>
      <c r="G18" s="63">
        <v>16.226005070626584</v>
      </c>
      <c r="H18" s="65">
        <v>0</v>
      </c>
      <c r="I18" s="63">
        <v>16.454572358686001</v>
      </c>
      <c r="J18" s="63">
        <v>-10.800000000000004</v>
      </c>
      <c r="K18" s="63">
        <v>-0.22856728805941628</v>
      </c>
      <c r="L18" s="63">
        <v>57.9</v>
      </c>
      <c r="M18" s="66">
        <f>'[1]Исходный для набора'!Z33</f>
        <v>44.8</v>
      </c>
      <c r="N18" s="67">
        <f>'[1]Исходный для набора'!AA33</f>
        <v>3508</v>
      </c>
      <c r="O18" s="66">
        <f>'[1]Исходный для набора'!AB33</f>
        <v>53.9</v>
      </c>
    </row>
    <row r="19" spans="1:21" ht="16.5">
      <c r="A19" s="62" t="s">
        <v>29</v>
      </c>
      <c r="B19" s="63">
        <v>9.8000000000000007</v>
      </c>
      <c r="C19" s="63">
        <v>0</v>
      </c>
      <c r="D19" s="63">
        <v>9.6</v>
      </c>
      <c r="E19" s="64">
        <v>796</v>
      </c>
      <c r="F19" s="64">
        <v>728</v>
      </c>
      <c r="G19" s="63">
        <v>12.311557788944725</v>
      </c>
      <c r="H19" s="65">
        <v>0</v>
      </c>
      <c r="I19" s="63">
        <v>13.186813186813186</v>
      </c>
      <c r="J19" s="63">
        <v>0.20000000000000107</v>
      </c>
      <c r="K19" s="63">
        <v>-0.87525539786846096</v>
      </c>
      <c r="L19" s="63">
        <v>9.4</v>
      </c>
      <c r="M19" s="66">
        <f>'[1]Исходный для набора'!Z34</f>
        <v>9.8000000000000007</v>
      </c>
      <c r="N19" s="67">
        <f>'[1]Исходный для набора'!AA34</f>
        <v>718</v>
      </c>
      <c r="O19" s="66">
        <f>'[1]Исходный для набора'!AB34</f>
        <v>9.6</v>
      </c>
      <c r="U19" s="68"/>
    </row>
    <row r="20" spans="1:21" ht="16.5">
      <c r="A20" s="62" t="s">
        <v>30</v>
      </c>
      <c r="B20" s="63">
        <v>6.5</v>
      </c>
      <c r="C20" s="63">
        <v>0</v>
      </c>
      <c r="D20" s="63">
        <v>6.8</v>
      </c>
      <c r="E20" s="64">
        <v>440</v>
      </c>
      <c r="F20" s="64">
        <v>440</v>
      </c>
      <c r="G20" s="63">
        <v>14.772727272727272</v>
      </c>
      <c r="H20" s="65">
        <v>0</v>
      </c>
      <c r="I20" s="63">
        <v>15.454545454545453</v>
      </c>
      <c r="J20" s="63">
        <v>-0.29999999999999982</v>
      </c>
      <c r="K20" s="63">
        <v>-0.68181818181818166</v>
      </c>
      <c r="L20" s="63">
        <v>5.6</v>
      </c>
      <c r="M20" s="66">
        <f>'[1]Исходный для набора'!Z39</f>
        <v>6.5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5">
      <c r="A21" s="69" t="s">
        <v>31</v>
      </c>
      <c r="B21" s="70">
        <v>344.52000000000004</v>
      </c>
      <c r="C21" s="70">
        <v>1.0199999999999818</v>
      </c>
      <c r="D21" s="70">
        <v>353.22</v>
      </c>
      <c r="E21" s="71">
        <v>19615</v>
      </c>
      <c r="F21" s="71">
        <v>20330</v>
      </c>
      <c r="G21" s="70">
        <v>17.564109100178435</v>
      </c>
      <c r="H21" s="72">
        <v>5.2001019627830658E-2</v>
      </c>
      <c r="I21" s="70">
        <v>17.37432365961633</v>
      </c>
      <c r="J21" s="70">
        <v>-8.6999999999999886</v>
      </c>
      <c r="K21" s="73">
        <v>0.18978544056210467</v>
      </c>
      <c r="L21" s="70">
        <v>394.09</v>
      </c>
      <c r="M21" s="66">
        <f>SUM(M11:M20)</f>
        <v>343.50000000000006</v>
      </c>
      <c r="N21" s="74">
        <f>SUM(N11:N20)</f>
        <v>19743</v>
      </c>
      <c r="O21" s="75">
        <f>SUM(O11:O20)</f>
        <v>347.09999999999997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</v>
      </c>
      <c r="C23" s="63">
        <v>9.9999999999999645E-2</v>
      </c>
      <c r="D23" s="63">
        <v>12.1</v>
      </c>
      <c r="E23" s="64">
        <v>745</v>
      </c>
      <c r="F23" s="64">
        <v>799</v>
      </c>
      <c r="G23" s="63">
        <v>13.422818791946309</v>
      </c>
      <c r="H23" s="65">
        <v>0.13422818791946334</v>
      </c>
      <c r="I23" s="63">
        <v>15.143929912390488</v>
      </c>
      <c r="J23" s="63">
        <v>-2.0999999999999996</v>
      </c>
      <c r="K23" s="63">
        <v>-1.7211111204441796</v>
      </c>
      <c r="L23" s="63">
        <v>9.6999999999999993</v>
      </c>
      <c r="M23" s="66">
        <f>'[1]Исходный для набора'!Z12</f>
        <v>9.9</v>
      </c>
      <c r="N23" s="67">
        <f>'[1]Исходный для набора'!AA12</f>
        <v>832</v>
      </c>
      <c r="O23" s="66">
        <f>'[1]Исходный для набора'!AB12</f>
        <v>11.7</v>
      </c>
    </row>
    <row r="24" spans="1:21" ht="16.5">
      <c r="A24" s="62" t="s">
        <v>33</v>
      </c>
      <c r="B24" s="63">
        <v>49.1</v>
      </c>
      <c r="C24" s="63">
        <v>0.20000000000000284</v>
      </c>
      <c r="D24" s="63">
        <v>44.8</v>
      </c>
      <c r="E24" s="64">
        <v>3333</v>
      </c>
      <c r="F24" s="64">
        <v>3257</v>
      </c>
      <c r="G24" s="63">
        <v>14.731473147314732</v>
      </c>
      <c r="H24" s="65">
        <v>6.0006000600061782E-2</v>
      </c>
      <c r="I24" s="63">
        <v>13.754989253914644</v>
      </c>
      <c r="J24" s="63">
        <v>4.3000000000000043</v>
      </c>
      <c r="K24" s="63">
        <v>0.97648389340008812</v>
      </c>
      <c r="L24" s="63">
        <v>53.6</v>
      </c>
      <c r="M24" s="66">
        <f>'[1]Исходный для набора'!Z11</f>
        <v>48.9</v>
      </c>
      <c r="N24" s="67">
        <f>'[1]Исходный для набора'!AA11</f>
        <v>3236</v>
      </c>
      <c r="O24" s="66">
        <f>'[1]Исходный для набора'!AB11</f>
        <v>46.2</v>
      </c>
    </row>
    <row r="25" spans="1:21" ht="16.5">
      <c r="A25" s="62" t="s">
        <v>34</v>
      </c>
      <c r="B25" s="63">
        <v>11</v>
      </c>
      <c r="C25" s="63">
        <v>0.30000000000000071</v>
      </c>
      <c r="D25" s="63">
        <v>31.7</v>
      </c>
      <c r="E25" s="64">
        <v>1282</v>
      </c>
      <c r="F25" s="64">
        <v>3008</v>
      </c>
      <c r="G25" s="63">
        <v>8.5803432137285487</v>
      </c>
      <c r="H25" s="65">
        <v>0.23400936037441511</v>
      </c>
      <c r="I25" s="63">
        <v>10.538563829787234</v>
      </c>
      <c r="J25" s="63">
        <v>-20.7</v>
      </c>
      <c r="K25" s="63">
        <v>-1.9582206160586857</v>
      </c>
      <c r="L25" s="63">
        <v>12.1</v>
      </c>
      <c r="M25" s="66">
        <f>'[1]Исходный для набора'!Z35</f>
        <v>10.7</v>
      </c>
      <c r="N25" s="67">
        <f>'[1]Исходный для набора'!AA35</f>
        <v>3109</v>
      </c>
      <c r="O25" s="66">
        <f>'[1]Исходный для набора'!AB35</f>
        <v>41.65</v>
      </c>
    </row>
    <row r="26" spans="1:21" ht="16.5">
      <c r="A26" s="62" t="s">
        <v>35</v>
      </c>
      <c r="B26" s="63">
        <v>20.2</v>
      </c>
      <c r="C26" s="63">
        <v>9.9999999999997868E-2</v>
      </c>
      <c r="D26" s="63">
        <v>21.3</v>
      </c>
      <c r="E26" s="64">
        <v>1271</v>
      </c>
      <c r="F26" s="64">
        <v>1258</v>
      </c>
      <c r="G26" s="63">
        <v>15.892997639653816</v>
      </c>
      <c r="H26" s="65">
        <v>7.8678206136897799E-2</v>
      </c>
      <c r="I26" s="63">
        <v>16.931637519872815</v>
      </c>
      <c r="J26" s="63">
        <v>-1.1000000000000014</v>
      </c>
      <c r="K26" s="63">
        <v>-1.0386398802189998</v>
      </c>
      <c r="L26" s="63">
        <v>21.8</v>
      </c>
      <c r="M26" s="66">
        <f>'[1]Исходный для набора'!Z16</f>
        <v>20.100000000000001</v>
      </c>
      <c r="N26" s="67">
        <f>'[1]Исходный для набора'!AA16</f>
        <v>1253</v>
      </c>
      <c r="O26" s="66">
        <f>'[1]Исходный для набора'!AB16</f>
        <v>20.6</v>
      </c>
    </row>
    <row r="27" spans="1:21" ht="16.5">
      <c r="A27" s="62" t="s">
        <v>36</v>
      </c>
      <c r="B27" s="63">
        <v>3.75</v>
      </c>
      <c r="C27" s="63">
        <v>0</v>
      </c>
      <c r="D27" s="63">
        <v>4.4000000000000004</v>
      </c>
      <c r="E27" s="64">
        <v>378</v>
      </c>
      <c r="F27" s="64">
        <v>322</v>
      </c>
      <c r="G27" s="63">
        <v>9.9206349206349209</v>
      </c>
      <c r="H27" s="65">
        <v>0</v>
      </c>
      <c r="I27" s="63">
        <v>13.664596273291927</v>
      </c>
      <c r="J27" s="63">
        <v>-0.65000000000000036</v>
      </c>
      <c r="K27" s="63">
        <v>-3.7439613526570064</v>
      </c>
      <c r="L27" s="63">
        <v>3.2</v>
      </c>
      <c r="M27" s="66">
        <f>'[1]Исходный для набора'!Z13</f>
        <v>3.75</v>
      </c>
      <c r="N27" s="67">
        <f>'[1]Исходный для набора'!AA13</f>
        <v>389</v>
      </c>
      <c r="O27" s="66">
        <f>'[1]Исходный для набора'!AB13</f>
        <v>4.5</v>
      </c>
    </row>
    <row r="28" spans="1:21" ht="16.5">
      <c r="A28" s="62" t="s">
        <v>37</v>
      </c>
      <c r="B28" s="63">
        <v>13.5</v>
      </c>
      <c r="C28" s="63">
        <v>0.19999999999999929</v>
      </c>
      <c r="D28" s="63">
        <v>11.8</v>
      </c>
      <c r="E28" s="64">
        <v>760</v>
      </c>
      <c r="F28" s="64">
        <v>760</v>
      </c>
      <c r="G28" s="63">
        <v>17.763157894736842</v>
      </c>
      <c r="H28" s="65">
        <v>0.26315789473684248</v>
      </c>
      <c r="I28" s="63">
        <v>15.526315789473685</v>
      </c>
      <c r="J28" s="63">
        <v>1.6999999999999993</v>
      </c>
      <c r="K28" s="63">
        <v>2.2368421052631575</v>
      </c>
      <c r="L28" s="63">
        <v>19</v>
      </c>
      <c r="M28" s="66">
        <f>'[1]Исходный для набора'!Z27</f>
        <v>13.3</v>
      </c>
      <c r="N28" s="67">
        <f>'[1]Исходный для набора'!AA27</f>
        <v>750</v>
      </c>
      <c r="O28" s="66">
        <f>'[1]Исходный для набора'!AB27</f>
        <v>11.8</v>
      </c>
    </row>
    <row r="29" spans="1:21" s="76" customFormat="1" ht="14.25" customHeight="1">
      <c r="A29" s="69" t="s">
        <v>31</v>
      </c>
      <c r="B29" s="70">
        <v>107.55</v>
      </c>
      <c r="C29" s="70">
        <v>0.90000000000000568</v>
      </c>
      <c r="D29" s="70">
        <v>126.1</v>
      </c>
      <c r="E29" s="71">
        <v>7769</v>
      </c>
      <c r="F29" s="71">
        <v>9404</v>
      </c>
      <c r="G29" s="70">
        <v>13.843480499420775</v>
      </c>
      <c r="H29" s="72">
        <v>0.11584502509975536</v>
      </c>
      <c r="I29" s="70">
        <v>13.409187579753295</v>
      </c>
      <c r="J29" s="70">
        <v>-18.549999999999997</v>
      </c>
      <c r="K29" s="73">
        <v>0.43429291966747918</v>
      </c>
      <c r="L29" s="70">
        <v>119.39999999999999</v>
      </c>
      <c r="M29" s="75">
        <f>SUM(M23:M28)</f>
        <v>106.64999999999999</v>
      </c>
      <c r="N29" s="74">
        <f>SUM(N23:N28)</f>
        <v>9569</v>
      </c>
      <c r="O29" s="75">
        <f>SUM(O23:O28)</f>
        <v>136.45000000000002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2.95</v>
      </c>
      <c r="C31" s="63">
        <v>0</v>
      </c>
      <c r="D31" s="63">
        <v>3.4</v>
      </c>
      <c r="E31" s="64">
        <v>367</v>
      </c>
      <c r="F31" s="64">
        <v>542</v>
      </c>
      <c r="G31" s="63">
        <v>8.0381471389645789</v>
      </c>
      <c r="H31" s="65">
        <v>0</v>
      </c>
      <c r="I31" s="63">
        <v>6.2730627306273066</v>
      </c>
      <c r="J31" s="63">
        <v>-0.44999999999999973</v>
      </c>
      <c r="K31" s="63">
        <v>1.7650844083372723</v>
      </c>
      <c r="L31" s="63">
        <v>2.496</v>
      </c>
      <c r="M31" s="66">
        <f>'[1]Исходный для набора'!Z10</f>
        <v>2.95</v>
      </c>
      <c r="N31" s="67">
        <f>'[1]Исходный для набора'!AA10</f>
        <v>542</v>
      </c>
      <c r="O31" s="66">
        <f>'[1]Исходный для набора'!AB10</f>
        <v>3.7</v>
      </c>
    </row>
    <row r="32" spans="1:21" ht="16.5">
      <c r="A32" s="62" t="s">
        <v>39</v>
      </c>
      <c r="B32" s="63">
        <v>0.6</v>
      </c>
      <c r="C32" s="63">
        <v>0</v>
      </c>
      <c r="D32" s="63">
        <v>2.5</v>
      </c>
      <c r="E32" s="64">
        <v>57</v>
      </c>
      <c r="F32" s="64">
        <v>293</v>
      </c>
      <c r="G32" s="63">
        <v>10.526315789473683</v>
      </c>
      <c r="H32" s="65">
        <v>0</v>
      </c>
      <c r="I32" s="63">
        <v>8.5324232081911262</v>
      </c>
      <c r="J32" s="63">
        <v>-1.9</v>
      </c>
      <c r="K32" s="63">
        <v>1.993892581282557</v>
      </c>
      <c r="L32" s="63">
        <v>0.68</v>
      </c>
      <c r="M32" s="66">
        <f>'[1]Исходный для набора'!Z14</f>
        <v>0.6</v>
      </c>
      <c r="N32" s="67">
        <f>'[1]Исходный для набора'!AA14</f>
        <v>262</v>
      </c>
      <c r="O32" s="66">
        <f>'[1]Исходный для набора'!AB14</f>
        <v>3.1</v>
      </c>
    </row>
    <row r="33" spans="1:15" ht="16.5">
      <c r="A33" s="62" t="s">
        <v>40</v>
      </c>
      <c r="B33" s="63">
        <v>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10</v>
      </c>
      <c r="H33" s="65">
        <v>0</v>
      </c>
      <c r="I33" s="63">
        <v>11.000000000000002</v>
      </c>
      <c r="J33" s="63">
        <v>-0.10000000000000009</v>
      </c>
      <c r="K33" s="63">
        <v>-1.0000000000000018</v>
      </c>
      <c r="L33" s="63">
        <v>0.5</v>
      </c>
      <c r="M33" s="66">
        <f>'[1]Исходный для набора'!Z37</f>
        <v>1</v>
      </c>
      <c r="N33" s="67">
        <f>'[1]Исходный для набора'!AA37</f>
        <v>106</v>
      </c>
      <c r="O33" s="66">
        <f>'[1]Исходный для набора'!AB37</f>
        <v>1</v>
      </c>
    </row>
    <row r="34" spans="1:15" ht="16.5">
      <c r="A34" s="62" t="s">
        <v>41</v>
      </c>
      <c r="B34" s="63">
        <v>97.5</v>
      </c>
      <c r="C34" s="63">
        <v>1.2999999999999972</v>
      </c>
      <c r="D34" s="63">
        <v>119.2</v>
      </c>
      <c r="E34" s="64">
        <v>5782</v>
      </c>
      <c r="F34" s="64">
        <v>9037</v>
      </c>
      <c r="G34" s="63">
        <v>16.86267727429955</v>
      </c>
      <c r="H34" s="65">
        <v>0.22483569699065953</v>
      </c>
      <c r="I34" s="63">
        <v>13.190217992696692</v>
      </c>
      <c r="J34" s="63">
        <v>-21.700000000000003</v>
      </c>
      <c r="K34" s="63">
        <v>3.6724592816028583</v>
      </c>
      <c r="L34" s="63">
        <v>105.3</v>
      </c>
      <c r="M34" s="66">
        <f>'[1]Исходный для набора'!Z29</f>
        <v>96.2</v>
      </c>
      <c r="N34" s="67">
        <f>'[1]Исходный для набора'!AA29</f>
        <v>9671</v>
      </c>
      <c r="O34" s="66">
        <f>'[1]Исходный для набора'!AB29</f>
        <v>125.6</v>
      </c>
    </row>
    <row r="35" spans="1:15" ht="16.5">
      <c r="A35" s="62" t="s">
        <v>42</v>
      </c>
      <c r="B35" s="63">
        <v>184.9</v>
      </c>
      <c r="C35" s="63">
        <v>0.40000000000000568</v>
      </c>
      <c r="D35" s="63">
        <v>177.4</v>
      </c>
      <c r="E35" s="64">
        <v>7269</v>
      </c>
      <c r="F35" s="64">
        <v>7119</v>
      </c>
      <c r="G35" s="63">
        <v>25.436786353005914</v>
      </c>
      <c r="H35" s="65">
        <v>5.502820195350111E-2</v>
      </c>
      <c r="I35" s="63">
        <v>24.919230228964743</v>
      </c>
      <c r="J35" s="63">
        <v>7.5</v>
      </c>
      <c r="K35" s="63">
        <v>0.51755612404117102</v>
      </c>
      <c r="L35" s="63">
        <v>181</v>
      </c>
      <c r="M35" s="66">
        <f>'[1]Исходный для набора'!Z38</f>
        <v>184.5</v>
      </c>
      <c r="N35" s="67">
        <f>'[1]Исходный для набора'!AA38</f>
        <v>7326</v>
      </c>
      <c r="O35" s="66">
        <f>'[1]Исходный для набора'!AB38</f>
        <v>173.85</v>
      </c>
    </row>
    <row r="36" spans="1:15" ht="16.5">
      <c r="A36" s="62" t="s">
        <v>43</v>
      </c>
      <c r="B36" s="63">
        <v>15.8</v>
      </c>
      <c r="C36" s="63">
        <v>-9.9999999999999645E-2</v>
      </c>
      <c r="D36" s="63">
        <v>17.899999999999999</v>
      </c>
      <c r="E36" s="64">
        <v>1437</v>
      </c>
      <c r="F36" s="64">
        <v>1859</v>
      </c>
      <c r="G36" s="63">
        <v>10.995128740431456</v>
      </c>
      <c r="H36" s="65">
        <v>-6.9589422407792867E-2</v>
      </c>
      <c r="I36" s="63">
        <v>9.6288327057557819</v>
      </c>
      <c r="J36" s="63">
        <v>-2.0999999999999979</v>
      </c>
      <c r="K36" s="63">
        <v>1.3662960346756741</v>
      </c>
      <c r="L36" s="63">
        <v>17.7</v>
      </c>
      <c r="M36" s="66">
        <f>'[1]Исходный для набора'!Z40</f>
        <v>15.9</v>
      </c>
      <c r="N36" s="67">
        <f>'[1]Исходный для набора'!AA40</f>
        <v>1921</v>
      </c>
      <c r="O36" s="66">
        <f>'[1]Исходный для набора'!AB40</f>
        <v>22.8</v>
      </c>
    </row>
    <row r="37" spans="1:15" ht="16.5">
      <c r="A37" s="62" t="s">
        <v>44</v>
      </c>
      <c r="B37" s="63">
        <v>25.8</v>
      </c>
      <c r="C37" s="63">
        <v>-9.9999999999997868E-2</v>
      </c>
      <c r="D37" s="63">
        <v>29.8</v>
      </c>
      <c r="E37" s="64">
        <v>1500</v>
      </c>
      <c r="F37" s="64">
        <v>1800</v>
      </c>
      <c r="G37" s="63">
        <v>17.2</v>
      </c>
      <c r="H37" s="65">
        <v>-6.666666666666643E-2</v>
      </c>
      <c r="I37" s="63">
        <v>16.555555555555557</v>
      </c>
      <c r="J37" s="63">
        <v>-4</v>
      </c>
      <c r="K37" s="63">
        <v>0.64444444444444215</v>
      </c>
      <c r="L37" s="63">
        <v>26.8</v>
      </c>
      <c r="M37" s="66">
        <f>'[1]Исходный для набора'!Z31</f>
        <v>25.9</v>
      </c>
      <c r="N37" s="67">
        <f>'[1]Исходный для набора'!AA31</f>
        <v>1800</v>
      </c>
      <c r="O37" s="66">
        <f>'[1]Исходный для набора'!AB31</f>
        <v>30.4</v>
      </c>
    </row>
    <row r="38" spans="1:15" s="76" customFormat="1" ht="16.5">
      <c r="A38" s="69" t="s">
        <v>31</v>
      </c>
      <c r="B38" s="70">
        <v>328.55</v>
      </c>
      <c r="C38" s="70">
        <v>1.5000000000000568</v>
      </c>
      <c r="D38" s="70">
        <v>351.3</v>
      </c>
      <c r="E38" s="71">
        <v>16512</v>
      </c>
      <c r="F38" s="71">
        <v>20750</v>
      </c>
      <c r="G38" s="70">
        <v>19.897650193798448</v>
      </c>
      <c r="H38" s="72">
        <v>9.0843023255818167E-2</v>
      </c>
      <c r="I38" s="70">
        <v>16.930120481927712</v>
      </c>
      <c r="J38" s="70">
        <v>-22.75</v>
      </c>
      <c r="K38" s="73">
        <v>2.9675297118707356</v>
      </c>
      <c r="L38" s="70">
        <v>334.476</v>
      </c>
      <c r="M38" s="75">
        <f>SUM(M31:M37)</f>
        <v>327.04999999999995</v>
      </c>
      <c r="N38" s="74">
        <f>SUM(N31:N37)</f>
        <v>21628</v>
      </c>
      <c r="O38" s="75">
        <f>SUM(O31:O37)</f>
        <v>360.45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6.4</v>
      </c>
      <c r="C40" s="63">
        <v>0</v>
      </c>
      <c r="D40" s="63">
        <v>7</v>
      </c>
      <c r="E40" s="64">
        <v>819</v>
      </c>
      <c r="F40" s="64">
        <v>811</v>
      </c>
      <c r="G40" s="63">
        <v>7.8144078144078142</v>
      </c>
      <c r="H40" s="65">
        <v>0</v>
      </c>
      <c r="I40" s="63">
        <v>8.6313193588162758</v>
      </c>
      <c r="J40" s="63">
        <v>-0.59999999999999964</v>
      </c>
      <c r="K40" s="63">
        <v>-0.81691154440846159</v>
      </c>
      <c r="L40" s="63">
        <v>6.6</v>
      </c>
      <c r="M40" s="66">
        <f>'[1]Исходный для набора'!Z18</f>
        <v>6.4</v>
      </c>
      <c r="N40" s="67">
        <f>'[1]Исходный для набора'!AA18</f>
        <v>803</v>
      </c>
      <c r="O40" s="66">
        <f>'[1]Исходный для набора'!AB18</f>
        <v>6.4</v>
      </c>
    </row>
    <row r="41" spans="1:15" ht="16.5">
      <c r="A41" s="62" t="s">
        <v>46</v>
      </c>
      <c r="B41" s="63">
        <v>138.6</v>
      </c>
      <c r="C41" s="63">
        <v>0.5</v>
      </c>
      <c r="D41" s="63">
        <v>131.1</v>
      </c>
      <c r="E41" s="64">
        <v>5707</v>
      </c>
      <c r="F41" s="64">
        <v>5016</v>
      </c>
      <c r="G41" s="63">
        <v>24.285964604871207</v>
      </c>
      <c r="H41" s="65">
        <v>8.7611704923777012E-2</v>
      </c>
      <c r="I41" s="63">
        <v>26.136363636363633</v>
      </c>
      <c r="J41" s="63">
        <v>7.5</v>
      </c>
      <c r="K41" s="53">
        <v>-1.8503990314924259</v>
      </c>
      <c r="L41" s="63">
        <v>172</v>
      </c>
      <c r="M41" s="66">
        <f>'[1]Исходный для набора'!Z41</f>
        <v>138.1</v>
      </c>
      <c r="N41" s="67">
        <f>'[1]Исходный для набора'!AA41</f>
        <v>4050</v>
      </c>
      <c r="O41" s="66">
        <f>'[1]Исходный для набора'!AB41</f>
        <v>77.5</v>
      </c>
    </row>
    <row r="42" spans="1:15" ht="16.5">
      <c r="A42" s="62" t="s">
        <v>47</v>
      </c>
      <c r="B42" s="63">
        <v>39.700000000000003</v>
      </c>
      <c r="C42" s="63">
        <v>0.20000000000000284</v>
      </c>
      <c r="D42" s="63">
        <v>47.4</v>
      </c>
      <c r="E42" s="64">
        <v>2582</v>
      </c>
      <c r="F42" s="64">
        <v>3207</v>
      </c>
      <c r="G42" s="63">
        <v>15.375677769171185</v>
      </c>
      <c r="H42" s="65">
        <v>7.7459333849727585E-2</v>
      </c>
      <c r="I42" s="63">
        <v>14.780168381665108</v>
      </c>
      <c r="J42" s="63">
        <v>-7.6999999999999957</v>
      </c>
      <c r="K42" s="63">
        <v>0.59550938750607685</v>
      </c>
      <c r="L42" s="63">
        <v>42.3</v>
      </c>
      <c r="M42" s="66">
        <f>'[1]Исходный для набора'!Z28</f>
        <v>39.5</v>
      </c>
      <c r="N42" s="67">
        <f>'[1]Исходный для набора'!AA28</f>
        <v>2580</v>
      </c>
      <c r="O42" s="66">
        <f>'[1]Исходный для набора'!AB28</f>
        <v>41.3</v>
      </c>
    </row>
    <row r="43" spans="1:15" ht="16.5">
      <c r="A43" s="62" t="s">
        <v>48</v>
      </c>
      <c r="B43" s="63">
        <v>0</v>
      </c>
      <c r="C43" s="63">
        <v>0</v>
      </c>
      <c r="D43" s="63">
        <v>6.4</v>
      </c>
      <c r="E43" s="64">
        <v>0</v>
      </c>
      <c r="F43" s="64">
        <v>501</v>
      </c>
      <c r="G43" s="63">
        <v>0</v>
      </c>
      <c r="H43" s="65">
        <v>0</v>
      </c>
      <c r="I43" s="63">
        <v>12.774451097804393</v>
      </c>
      <c r="J43" s="63">
        <v>-6.4</v>
      </c>
      <c r="K43" s="63">
        <v>-12.774451097804393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7.3</v>
      </c>
    </row>
    <row r="44" spans="1:15" ht="16.5">
      <c r="A44" s="62" t="s">
        <v>49</v>
      </c>
      <c r="B44" s="63">
        <v>1.3</v>
      </c>
      <c r="C44" s="63">
        <v>0</v>
      </c>
      <c r="D44" s="77">
        <v>1</v>
      </c>
      <c r="E44" s="64">
        <v>150</v>
      </c>
      <c r="F44" s="64">
        <v>120</v>
      </c>
      <c r="G44" s="63">
        <v>8.6666666666666661</v>
      </c>
      <c r="H44" s="65">
        <v>0</v>
      </c>
      <c r="I44" s="63">
        <v>8.3333333333333339</v>
      </c>
      <c r="J44" s="63">
        <v>0.30000000000000004</v>
      </c>
      <c r="K44" s="63">
        <v>0.33333333333333215</v>
      </c>
      <c r="L44" s="63">
        <v>1.3</v>
      </c>
      <c r="M44" s="66">
        <f>'[1]Исходный для набора'!Z19</f>
        <v>1.3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123.6</v>
      </c>
      <c r="C45" s="63">
        <v>0</v>
      </c>
      <c r="D45" s="63">
        <v>121.1</v>
      </c>
      <c r="E45" s="64">
        <v>7300</v>
      </c>
      <c r="F45" s="64">
        <v>7256</v>
      </c>
      <c r="G45" s="63">
        <v>16.931506849315067</v>
      </c>
      <c r="H45" s="65">
        <v>0</v>
      </c>
      <c r="I45" s="63">
        <v>16.689636163175305</v>
      </c>
      <c r="J45" s="63">
        <v>2.5</v>
      </c>
      <c r="K45" s="63">
        <v>0.24187068613976237</v>
      </c>
      <c r="L45" s="63">
        <v>129.4</v>
      </c>
      <c r="M45" s="66">
        <f>'[1]Исходный для набора'!Z26</f>
        <v>123.6</v>
      </c>
      <c r="N45" s="67">
        <f>'[1]Исходный для набора'!AA26</f>
        <v>7240</v>
      </c>
      <c r="O45" s="66">
        <f>'[1]Исходный для набора'!AB26</f>
        <v>125.2</v>
      </c>
    </row>
    <row r="46" spans="1:15" ht="16.5">
      <c r="A46" s="62" t="s">
        <v>51</v>
      </c>
      <c r="B46" s="63">
        <v>79.3</v>
      </c>
      <c r="C46" s="63">
        <v>-0.70000000000000284</v>
      </c>
      <c r="D46" s="63">
        <v>72.400000000000006</v>
      </c>
      <c r="E46" s="64">
        <v>4038</v>
      </c>
      <c r="F46" s="64">
        <v>3958</v>
      </c>
      <c r="G46" s="63">
        <v>19.638434868746906</v>
      </c>
      <c r="H46" s="65">
        <v>-0.17335314512134659</v>
      </c>
      <c r="I46" s="63">
        <v>18.292066700353715</v>
      </c>
      <c r="J46" s="63">
        <v>6.8999999999999915</v>
      </c>
      <c r="K46" s="63">
        <v>1.346368168393191</v>
      </c>
      <c r="L46" s="63">
        <v>102.3</v>
      </c>
      <c r="M46" s="66">
        <f>'[1]Исходный для набора'!Z25</f>
        <v>80</v>
      </c>
      <c r="N46" s="67">
        <f>'[1]Исходный для набора'!AA25</f>
        <v>3958</v>
      </c>
      <c r="O46" s="66">
        <f>'[1]Исходный для набора'!AB25</f>
        <v>78.400000000000006</v>
      </c>
    </row>
    <row r="47" spans="1:15" s="76" customFormat="1" ht="16.5">
      <c r="A47" s="69" t="s">
        <v>31</v>
      </c>
      <c r="B47" s="70">
        <v>388.90000000000003</v>
      </c>
      <c r="C47" s="70">
        <v>0</v>
      </c>
      <c r="D47" s="70">
        <v>386.4</v>
      </c>
      <c r="E47" s="71">
        <v>20596</v>
      </c>
      <c r="F47" s="71">
        <v>20869</v>
      </c>
      <c r="G47" s="70">
        <v>18.882307244125077</v>
      </c>
      <c r="H47" s="72">
        <v>0</v>
      </c>
      <c r="I47" s="70">
        <v>18.515501461497912</v>
      </c>
      <c r="J47" s="70">
        <v>2.5000000000000568</v>
      </c>
      <c r="K47" s="73">
        <v>0.36680578262716423</v>
      </c>
      <c r="L47" s="70">
        <v>453.90000000000003</v>
      </c>
      <c r="M47" s="75">
        <f>SUM(M40:M46)</f>
        <v>388.9</v>
      </c>
      <c r="N47" s="74">
        <f>SUM(N40:N46)</f>
        <v>19252</v>
      </c>
      <c r="O47" s="75">
        <f>SUM(O40:O46)</f>
        <v>336.79999999999995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</v>
      </c>
      <c r="C49" s="63">
        <v>0</v>
      </c>
      <c r="D49" s="63">
        <v>1</v>
      </c>
      <c r="E49" s="64">
        <v>186</v>
      </c>
      <c r="F49" s="64">
        <v>187</v>
      </c>
      <c r="G49" s="63">
        <v>5.3763440860215059</v>
      </c>
      <c r="H49" s="65">
        <v>0</v>
      </c>
      <c r="I49" s="63">
        <v>5.3475935828877006</v>
      </c>
      <c r="J49" s="63">
        <v>0</v>
      </c>
      <c r="K49" s="63">
        <v>2.8750503133805339E-2</v>
      </c>
      <c r="L49" s="63">
        <v>1.1000000000000001</v>
      </c>
      <c r="M49" s="66">
        <f>'[1]Исходный для набора'!Z17</f>
        <v>1</v>
      </c>
      <c r="N49" s="67">
        <f>'[1]Исходный для набора'!AA17</f>
        <v>417</v>
      </c>
      <c r="O49" s="66">
        <f>'[1]Исходный для набора'!AB17</f>
        <v>1.1000000000000001</v>
      </c>
    </row>
    <row r="50" spans="1:15" ht="16.5">
      <c r="A50" s="62" t="s">
        <v>53</v>
      </c>
      <c r="B50" s="63">
        <v>0.3</v>
      </c>
      <c r="C50" s="63">
        <v>0</v>
      </c>
      <c r="D50" s="63">
        <v>0.5</v>
      </c>
      <c r="E50" s="64">
        <v>27</v>
      </c>
      <c r="F50" s="64">
        <v>245</v>
      </c>
      <c r="G50" s="63">
        <v>11.111111111111111</v>
      </c>
      <c r="H50" s="65">
        <v>0</v>
      </c>
      <c r="I50" s="63">
        <v>2.0408163265306123</v>
      </c>
      <c r="J50" s="63">
        <v>-0.2</v>
      </c>
      <c r="K50" s="63">
        <v>9.0702947845804989</v>
      </c>
      <c r="L50" s="63">
        <v>0.3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1</v>
      </c>
    </row>
    <row r="51" spans="1:15" ht="16.5">
      <c r="A51" s="62" t="s">
        <v>54</v>
      </c>
      <c r="B51" s="63">
        <v>0.8</v>
      </c>
      <c r="C51" s="63">
        <v>0</v>
      </c>
      <c r="D51" s="63">
        <v>0.57999999999999996</v>
      </c>
      <c r="E51" s="64">
        <v>91</v>
      </c>
      <c r="F51" s="64">
        <v>82</v>
      </c>
      <c r="G51" s="63">
        <v>8.791208791208792</v>
      </c>
      <c r="H51" s="65">
        <v>0</v>
      </c>
      <c r="I51" s="63">
        <v>7.0731707317073162</v>
      </c>
      <c r="J51" s="63">
        <v>0.22000000000000008</v>
      </c>
      <c r="K51" s="63">
        <v>1.7180380595014757</v>
      </c>
      <c r="L51" s="63">
        <v>0.4</v>
      </c>
      <c r="M51" s="66">
        <f>'[1]Исходный для набора'!Z32</f>
        <v>0.8</v>
      </c>
      <c r="N51" s="67">
        <f>'[1]Исходный для набора'!AA32</f>
        <v>75</v>
      </c>
      <c r="O51" s="66">
        <f>'[1]Исходный для набора'!AB32</f>
        <v>0.6</v>
      </c>
    </row>
    <row r="52" spans="1:15" ht="16.5">
      <c r="A52" s="62" t="s">
        <v>55</v>
      </c>
      <c r="B52" s="63">
        <v>0</v>
      </c>
      <c r="C52" s="63">
        <v>0</v>
      </c>
      <c r="D52" s="63">
        <v>3.2000000000000001E-2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-3.2000000000000001E-2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2.1</v>
      </c>
      <c r="C53" s="70">
        <v>0</v>
      </c>
      <c r="D53" s="70">
        <v>2.1120000000000001</v>
      </c>
      <c r="E53" s="71">
        <v>304</v>
      </c>
      <c r="F53" s="71">
        <v>568</v>
      </c>
      <c r="G53" s="70">
        <v>6.9078947368421062</v>
      </c>
      <c r="H53" s="72">
        <v>0</v>
      </c>
      <c r="I53" s="70">
        <v>3.71830985915493</v>
      </c>
      <c r="J53" s="70">
        <v>-1.2000000000000011E-2</v>
      </c>
      <c r="K53" s="73">
        <v>3.1895848776871762</v>
      </c>
      <c r="L53" s="70">
        <v>1.8000000000000003</v>
      </c>
      <c r="M53" s="75">
        <f>SUM(M49:M52)</f>
        <v>2.1</v>
      </c>
      <c r="N53" s="74">
        <f>SUM(N49:N52)</f>
        <v>786</v>
      </c>
      <c r="O53" s="75">
        <f>SUM(O49:O52)</f>
        <v>2.8000000000000003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1171.6199999999999</v>
      </c>
      <c r="C55" s="84">
        <v>3.4200000000000728</v>
      </c>
      <c r="D55" s="84">
        <v>1219.1320000000001</v>
      </c>
      <c r="E55" s="85">
        <v>64796</v>
      </c>
      <c r="F55" s="85">
        <v>71921</v>
      </c>
      <c r="G55" s="84">
        <v>18.100000000000001</v>
      </c>
      <c r="H55" s="86">
        <v>7.11093277362842E-2</v>
      </c>
      <c r="I55" s="84">
        <v>17</v>
      </c>
      <c r="J55" s="84">
        <v>-47.512000000000171</v>
      </c>
      <c r="K55" s="84">
        <v>1.1000000000000014</v>
      </c>
      <c r="L55" s="84">
        <v>1303.6659999999997</v>
      </c>
      <c r="M55" s="87">
        <f>'[1]Исходный для набора'!Z43</f>
        <v>1168.1999999999998</v>
      </c>
      <c r="N55" s="88">
        <f>'[1]Исходный для набора'!AA43</f>
        <v>70978</v>
      </c>
      <c r="O55" s="89">
        <f>'[1]Исходный для набора'!AB43</f>
        <v>1183.5999999999999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1171.6199999999999</v>
      </c>
      <c r="C63" s="110"/>
      <c r="D63" s="111">
        <v>51573.020000000004</v>
      </c>
      <c r="E63" s="112"/>
      <c r="F63" s="113">
        <v>-2558.4119999999966</v>
      </c>
      <c r="G63" s="114"/>
      <c r="H63" s="115">
        <v>64796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1219.1320000000001</v>
      </c>
      <c r="C64" s="110"/>
      <c r="D64" s="111">
        <v>54131.432000000001</v>
      </c>
      <c r="E64" s="112"/>
      <c r="F64" s="119"/>
      <c r="G64" s="120"/>
      <c r="H64" s="115">
        <v>71921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1183.5999999999999</v>
      </c>
      <c r="C65" s="110"/>
      <c r="D65" s="111">
        <v>51825.799999999996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2022-02-14T02:16:23Z</dcterms:created>
  <dcterms:modified xsi:type="dcterms:W3CDTF">2022-02-14T02:17:41Z</dcterms:modified>
</cp:coreProperties>
</file>