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O47" s="1"/>
  <c r="N41"/>
  <c r="M41"/>
  <c r="O40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O38" s="1"/>
  <c r="N32"/>
  <c r="M32"/>
  <c r="O3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<sst xmlns="http://schemas.openxmlformats.org/spreadsheetml/2006/main" count="90" uniqueCount="75">
  <si>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</si>
  <si>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</si>
  <si>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</si>
  <si>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</si>
  <si>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</si>
  <si>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</si>
  <si>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</si>
  <si>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</si>
  <si>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</si>
  <si>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</si>
  <si>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</si>
  <si>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</si>
  <si>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</si>
  <si>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</si>
  <si>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</si>
  <si>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</si>
  <si>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</si>
  <si>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2020 год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</si>
  <si>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</si>
  <si>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</si>
  <si>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</si>
  <si>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</si>
  <si>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</si>
  <si>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</si>
  <si>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</si>
  <si>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</si>
  <si>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</si>
  <si>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</si>
  <si>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</si>
  <si>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</si>
  <si>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</si>
  <si>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</si>
  <si>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</si>
  <si>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</si>
  <si>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</si>
  <si>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</si>
  <si>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</si>
  <si>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</si>
  <si>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</si>
  <si>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</si>
  <si>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</si>
  <si>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</si>
  <si>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</si>
  <si>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</si>
  <si>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</si>
  <si>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</si>
  <si>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</si>
  <si>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</si>
  <si>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</si>
  <si>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</si>
  <si>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</si>
  <si>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</si>
  <si>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</si>
  <si>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</si>
  <si>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</si>
  <si>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</si>
  <si>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</si>
  <si>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</si>
  <si>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</si>
  <si>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</si>
  <si>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</si>
  <si>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</si>
  <si>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</si>
  <si>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</si>
  <si>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</si>
  <si>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</si>
  <si>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</si>
  <si>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</si>
  <si>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18 ЯНВАРЯ</t>
  </si>
  <si>
    <t>2022 года</t>
  </si>
  <si>
    <t>Разница к 2021 году +/-</t>
  </si>
  <si>
    <t>на 1 декабря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</si>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</sst>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44.4</v>
          </cell>
          <cell r="AA9">
            <v>1786</v>
          </cell>
          <cell r="AB9">
            <v>37.799999999999997</v>
          </cell>
        </row>
        <row r="10">
          <cell r="Z10">
            <v>3</v>
          </cell>
          <cell r="AA10">
            <v>554</v>
          </cell>
          <cell r="AB10">
            <v>3.5</v>
          </cell>
        </row>
        <row r="11">
          <cell r="Z11">
            <v>45.6</v>
          </cell>
          <cell r="AA11">
            <v>3244</v>
          </cell>
          <cell r="AB11">
            <v>42</v>
          </cell>
        </row>
        <row r="12">
          <cell r="Z12">
            <v>9.8000000000000007</v>
          </cell>
          <cell r="AA12">
            <v>831</v>
          </cell>
          <cell r="AB12">
            <v>11.1</v>
          </cell>
        </row>
        <row r="13">
          <cell r="Z13">
            <v>3.9</v>
          </cell>
          <cell r="AA13">
            <v>391</v>
          </cell>
          <cell r="AB13">
            <v>4.5</v>
          </cell>
        </row>
        <row r="14">
          <cell r="Z14">
            <v>0.6</v>
          </cell>
          <cell r="AA14">
            <v>253</v>
          </cell>
          <cell r="AB14">
            <v>3.1</v>
          </cell>
        </row>
        <row r="15">
          <cell r="Z15">
            <v>12.8</v>
          </cell>
          <cell r="AA15">
            <v>927</v>
          </cell>
          <cell r="AB15">
            <v>12.7</v>
          </cell>
        </row>
        <row r="16">
          <cell r="Z16">
            <v>20.3</v>
          </cell>
          <cell r="AA16">
            <v>1245</v>
          </cell>
          <cell r="AB16">
            <v>20</v>
          </cell>
        </row>
        <row r="17">
          <cell r="Z17">
            <v>0.9</v>
          </cell>
          <cell r="AA17">
            <v>287</v>
          </cell>
          <cell r="AB17">
            <v>0.9</v>
          </cell>
        </row>
        <row r="18">
          <cell r="Z18">
            <v>5.7</v>
          </cell>
          <cell r="AA18">
            <v>808</v>
          </cell>
          <cell r="AB18">
            <v>6.2</v>
          </cell>
        </row>
        <row r="19">
          <cell r="Z19">
            <v>1.2</v>
          </cell>
          <cell r="AA19">
            <v>120</v>
          </cell>
          <cell r="AB19">
            <v>0.8</v>
          </cell>
        </row>
        <row r="20">
          <cell r="Z20">
            <v>4.6399999999999997</v>
          </cell>
          <cell r="AA20">
            <v>918</v>
          </cell>
          <cell r="AB20">
            <v>6.5</v>
          </cell>
        </row>
        <row r="21">
          <cell r="Z21">
            <v>6.6</v>
          </cell>
          <cell r="AA21">
            <v>759</v>
          </cell>
          <cell r="AB21">
            <v>8.8000000000000007</v>
          </cell>
        </row>
        <row r="22">
          <cell r="Z22">
            <v>0.24</v>
          </cell>
          <cell r="AA22">
            <v>242</v>
          </cell>
          <cell r="AB22">
            <v>1.1000000000000001</v>
          </cell>
        </row>
        <row r="23">
          <cell r="Z23">
            <v>196.1</v>
          </cell>
          <cell r="AA23">
            <v>9746</v>
          </cell>
          <cell r="AB23">
            <v>198.9</v>
          </cell>
        </row>
        <row r="24">
          <cell r="Z24">
            <v>0</v>
          </cell>
          <cell r="AA24">
            <v>500</v>
          </cell>
          <cell r="AB24">
            <v>6.7</v>
          </cell>
        </row>
        <row r="25">
          <cell r="Z25">
            <v>75.7</v>
          </cell>
          <cell r="AA25">
            <v>3958</v>
          </cell>
          <cell r="AB25">
            <v>75.2</v>
          </cell>
        </row>
        <row r="26">
          <cell r="Z26">
            <v>119.8</v>
          </cell>
          <cell r="AA26">
            <v>7206</v>
          </cell>
          <cell r="AB26">
            <v>123.2</v>
          </cell>
        </row>
        <row r="27">
          <cell r="Z27">
            <v>12</v>
          </cell>
          <cell r="AA27">
            <v>735</v>
          </cell>
          <cell r="AB27">
            <v>12.5</v>
          </cell>
        </row>
        <row r="28">
          <cell r="Z28">
            <v>39.5</v>
          </cell>
          <cell r="AA28">
            <v>2580</v>
          </cell>
          <cell r="AB28">
            <v>38.6</v>
          </cell>
        </row>
        <row r="29">
          <cell r="Z29">
            <v>93</v>
          </cell>
          <cell r="AA29">
            <v>9138</v>
          </cell>
          <cell r="AB29">
            <v>119.7</v>
          </cell>
        </row>
        <row r="30">
          <cell r="Z30">
            <v>7.5</v>
          </cell>
          <cell r="AA30">
            <v>505</v>
          </cell>
          <cell r="AB30">
            <v>5.5</v>
          </cell>
        </row>
        <row r="31">
          <cell r="Z31">
            <v>24.6</v>
          </cell>
          <cell r="AA31">
            <v>1800</v>
          </cell>
          <cell r="AB31">
            <v>26.7</v>
          </cell>
        </row>
        <row r="32">
          <cell r="Z32">
            <v>0.7</v>
          </cell>
          <cell r="AA32">
            <v>87</v>
          </cell>
          <cell r="AB32">
            <v>0.5</v>
          </cell>
        </row>
        <row r="33">
          <cell r="Z33">
            <v>50.1</v>
          </cell>
          <cell r="AA33">
            <v>3519</v>
          </cell>
          <cell r="AB33">
            <v>54.4</v>
          </cell>
        </row>
        <row r="34">
          <cell r="Z34">
            <v>9.8000000000000007</v>
          </cell>
          <cell r="AA34">
            <v>730</v>
          </cell>
          <cell r="AB34">
            <v>9.6999999999999993</v>
          </cell>
        </row>
        <row r="35">
          <cell r="Z35">
            <v>10.1</v>
          </cell>
          <cell r="AA35">
            <v>3324</v>
          </cell>
          <cell r="AB35">
            <v>40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1.1399999999999999</v>
          </cell>
          <cell r="AA37">
            <v>89</v>
          </cell>
          <cell r="AB37">
            <v>0.9</v>
          </cell>
        </row>
        <row r="38">
          <cell r="Z38">
            <v>180.3</v>
          </cell>
          <cell r="AA38">
            <v>7324</v>
          </cell>
          <cell r="AB38">
            <v>176.6</v>
          </cell>
        </row>
        <row r="39">
          <cell r="Z39">
            <v>6.4</v>
          </cell>
          <cell r="AA39">
            <v>430</v>
          </cell>
          <cell r="AB39">
            <v>6.7</v>
          </cell>
        </row>
        <row r="40">
          <cell r="Z40">
            <v>15.2</v>
          </cell>
          <cell r="AA40">
            <v>1854</v>
          </cell>
          <cell r="AB40">
            <v>21.2</v>
          </cell>
        </row>
        <row r="41">
          <cell r="Z41">
            <v>138.6</v>
          </cell>
          <cell r="AA41">
            <v>3926</v>
          </cell>
          <cell r="AB41">
            <v>72.5</v>
          </cell>
        </row>
        <row r="42">
          <cell r="Z42">
            <v>0</v>
          </cell>
          <cell r="AA42">
            <v>49</v>
          </cell>
          <cell r="AB42">
            <v>0.2</v>
          </cell>
        </row>
        <row r="43">
          <cell r="Z43">
            <v>1140.22</v>
          </cell>
          <cell r="AA43">
            <v>69865</v>
          </cell>
          <cell r="AB43">
            <v>1148.7000000000003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67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68</v>
      </c>
      <c r="B4" s="9"/>
      <c r="C4" s="9"/>
      <c r="D4" s="9"/>
      <c r="E4" s="9"/>
      <c r="F4" s="10" t="s">
        <v>69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70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71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11</v>
      </c>
      <c r="F8" s="44" t="s">
        <v>17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18</v>
      </c>
      <c r="C9" s="53" t="s">
        <v>18</v>
      </c>
      <c r="D9" s="53" t="s">
        <v>18</v>
      </c>
      <c r="E9" s="54" t="s">
        <v>19</v>
      </c>
      <c r="F9" s="54" t="s">
        <v>19</v>
      </c>
      <c r="G9" s="15" t="s">
        <v>20</v>
      </c>
      <c r="H9" s="16"/>
      <c r="I9" s="17"/>
      <c r="J9" s="54" t="s">
        <v>18</v>
      </c>
      <c r="K9" s="54" t="s">
        <v>21</v>
      </c>
      <c r="L9" s="54" t="s">
        <v>18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22</v>
      </c>
      <c r="B11" s="63">
        <v>45.8</v>
      </c>
      <c r="C11" s="63">
        <v>1.3999999999999986</v>
      </c>
      <c r="D11" s="63">
        <v>45.8</v>
      </c>
      <c r="E11" s="64">
        <v>1900</v>
      </c>
      <c r="F11" s="64">
        <v>2036</v>
      </c>
      <c r="G11" s="63">
        <v>24.105263157894733</v>
      </c>
      <c r="H11" s="65">
        <v>0.73684210526315752</v>
      </c>
      <c r="I11" s="63">
        <v>22.495088408644399</v>
      </c>
      <c r="J11" s="63">
        <v>0</v>
      </c>
      <c r="K11" s="63">
        <v>1.6101747492503335</v>
      </c>
      <c r="L11" s="63">
        <v>48.61</v>
      </c>
      <c r="M11" s="66">
        <f>'[1]Исходный для набора'!Z9</f>
        <v>44.4</v>
      </c>
      <c r="N11" s="67">
        <f>'[1]Исходный для набора'!AA9</f>
        <v>1786</v>
      </c>
      <c r="O11" s="66">
        <f>'[1]Исходный для набора'!AB9</f>
        <v>37.799999999999997</v>
      </c>
    </row>
    <row r="12" spans="1:23" ht="16.5">
      <c r="A12" s="62" t="s">
        <v>23</v>
      </c>
      <c r="B12" s="63">
        <v>197.1</v>
      </c>
      <c r="C12" s="63">
        <v>1</v>
      </c>
      <c r="D12" s="63">
        <v>192.499</v>
      </c>
      <c r="E12" s="64">
        <v>10626</v>
      </c>
      <c r="F12" s="64">
        <v>10438</v>
      </c>
      <c r="G12" s="63">
        <v>18.54884246188594</v>
      </c>
      <c r="H12" s="65">
        <v>9.410878976096626E-2</v>
      </c>
      <c r="I12" s="63">
        <v>18.442134508526536</v>
      </c>
      <c r="J12" s="63">
        <v>4.6009999999999991</v>
      </c>
      <c r="K12" s="63">
        <v>0.10670795335940397</v>
      </c>
      <c r="L12" s="63">
        <v>226.6</v>
      </c>
      <c r="M12" s="66">
        <f>'[1]Исходный для набора'!Z23</f>
        <v>196.1</v>
      </c>
      <c r="N12" s="67">
        <f>'[1]Исходный для набора'!AA23</f>
        <v>9746</v>
      </c>
      <c r="O12" s="66">
        <f>'[1]Исходный для набора'!AB23</f>
        <v>198.9</v>
      </c>
    </row>
    <row r="13" spans="1:23" ht="16.5">
      <c r="A13" s="62" t="s">
        <v>24</v>
      </c>
      <c r="B13" s="63">
        <v>12.8</v>
      </c>
      <c r="C13" s="63">
        <v>0</v>
      </c>
      <c r="D13" s="63">
        <v>11.8</v>
      </c>
      <c r="E13" s="64">
        <v>1000</v>
      </c>
      <c r="F13" s="64">
        <v>927</v>
      </c>
      <c r="G13" s="63">
        <v>12.8</v>
      </c>
      <c r="H13" s="65">
        <v>0</v>
      </c>
      <c r="I13" s="63">
        <v>12.729234088457389</v>
      </c>
      <c r="J13" s="63">
        <v>1</v>
      </c>
      <c r="K13" s="63">
        <v>7.0765911542611803E-2</v>
      </c>
      <c r="L13" s="63">
        <v>15.3</v>
      </c>
      <c r="M13" s="66">
        <f>'[1]Исходный для набора'!Z15</f>
        <v>12.8</v>
      </c>
      <c r="N13" s="67">
        <f>'[1]Исходный для набора'!AA15</f>
        <v>927</v>
      </c>
      <c r="O13" s="66">
        <f>'[1]Исходный для набора'!AB15</f>
        <v>12.7</v>
      </c>
    </row>
    <row r="14" spans="1:23" ht="15" hidden="1" customHeight="1">
      <c r="A14" s="62" t="s">
        <v>25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26</v>
      </c>
      <c r="B15" s="63">
        <v>5</v>
      </c>
      <c r="C15" s="63">
        <v>0.36000000000000032</v>
      </c>
      <c r="D15" s="63">
        <v>5.9</v>
      </c>
      <c r="E15" s="64">
        <v>993</v>
      </c>
      <c r="F15" s="64">
        <v>930</v>
      </c>
      <c r="G15" s="63">
        <v>5.0352467270896275</v>
      </c>
      <c r="H15" s="65">
        <v>0.36253776435045371</v>
      </c>
      <c r="I15" s="63">
        <v>6.3440860215053769</v>
      </c>
      <c r="J15" s="63">
        <v>-0.90000000000000036</v>
      </c>
      <c r="K15" s="63">
        <v>-1.3088392944157494</v>
      </c>
      <c r="L15" s="63">
        <v>4.2</v>
      </c>
      <c r="M15" s="66">
        <f>'[1]Исходный для набора'!Z20</f>
        <v>4.6399999999999997</v>
      </c>
      <c r="N15" s="67">
        <f>'[1]Исходный для набора'!AA20</f>
        <v>918</v>
      </c>
      <c r="O15" s="66">
        <f>'[1]Исходный для набора'!AB20</f>
        <v>6.5</v>
      </c>
    </row>
    <row r="16" spans="1:23" ht="16.5">
      <c r="A16" s="62" t="s">
        <v>27</v>
      </c>
      <c r="B16" s="63">
        <v>7.52</v>
      </c>
      <c r="C16" s="63">
        <v>1.9999999999999574E-2</v>
      </c>
      <c r="D16" s="63">
        <v>7</v>
      </c>
      <c r="E16" s="64">
        <v>602</v>
      </c>
      <c r="F16" s="64">
        <v>510</v>
      </c>
      <c r="G16" s="63">
        <v>12.491694352159467</v>
      </c>
      <c r="H16" s="65">
        <v>3.3222591362124021E-2</v>
      </c>
      <c r="I16" s="63">
        <v>13.725490196078431</v>
      </c>
      <c r="J16" s="63">
        <v>0.51999999999999957</v>
      </c>
      <c r="K16" s="63">
        <v>-1.2337958439189638</v>
      </c>
      <c r="L16" s="63">
        <v>5.22</v>
      </c>
      <c r="M16" s="66">
        <f>'[1]Исходный для набора'!Z30</f>
        <v>7.5</v>
      </c>
      <c r="N16" s="67">
        <f>'[1]Исходный для набора'!AA30</f>
        <v>505</v>
      </c>
      <c r="O16" s="66">
        <f>'[1]Исходный для набора'!AB30</f>
        <v>5.5</v>
      </c>
    </row>
    <row r="17" spans="1:21" ht="16.5">
      <c r="A17" s="62" t="s">
        <v>28</v>
      </c>
      <c r="B17" s="63">
        <v>6.8</v>
      </c>
      <c r="C17" s="63">
        <v>0.20000000000000018</v>
      </c>
      <c r="D17" s="63">
        <v>12.5</v>
      </c>
      <c r="E17" s="64">
        <v>458</v>
      </c>
      <c r="F17" s="64">
        <v>788</v>
      </c>
      <c r="G17" s="63">
        <v>14.847161572052402</v>
      </c>
      <c r="H17" s="65">
        <v>0.43668122270742415</v>
      </c>
      <c r="I17" s="63">
        <v>15.862944162436547</v>
      </c>
      <c r="J17" s="63">
        <v>-5.7</v>
      </c>
      <c r="K17" s="63">
        <v>-1.0157825903841449</v>
      </c>
      <c r="L17" s="63">
        <v>7.1</v>
      </c>
      <c r="M17" s="66">
        <f>'[1]Исходный для набора'!Z21</f>
        <v>6.6</v>
      </c>
      <c r="N17" s="67">
        <f>'[1]Исходный для набора'!AA21</f>
        <v>759</v>
      </c>
      <c r="O17" s="66">
        <f>'[1]Исходный для набора'!AB21</f>
        <v>8.8000000000000007</v>
      </c>
    </row>
    <row r="18" spans="1:21" ht="16.5">
      <c r="A18" s="62" t="s">
        <v>29</v>
      </c>
      <c r="B18" s="63">
        <v>50</v>
      </c>
      <c r="C18" s="63">
        <v>-0.10000000000000142</v>
      </c>
      <c r="D18" s="63">
        <v>53.6</v>
      </c>
      <c r="E18" s="64">
        <v>2906</v>
      </c>
      <c r="F18" s="64">
        <v>3412</v>
      </c>
      <c r="G18" s="63">
        <v>17.205781142463866</v>
      </c>
      <c r="H18" s="65">
        <v>-3.4411562284930142E-2</v>
      </c>
      <c r="I18" s="63">
        <v>15.709261430246192</v>
      </c>
      <c r="J18" s="63">
        <v>-3.6000000000000014</v>
      </c>
      <c r="K18" s="63">
        <v>1.4965197122176743</v>
      </c>
      <c r="L18" s="63">
        <v>56.1</v>
      </c>
      <c r="M18" s="66">
        <f>'[1]Исходный для набора'!Z33</f>
        <v>50.1</v>
      </c>
      <c r="N18" s="67">
        <f>'[1]Исходный для набора'!AA33</f>
        <v>3519</v>
      </c>
      <c r="O18" s="66">
        <f>'[1]Исходный для набора'!AB33</f>
        <v>54.4</v>
      </c>
    </row>
    <row r="19" spans="1:21" ht="16.5">
      <c r="A19" s="62" t="s">
        <v>30</v>
      </c>
      <c r="B19" s="63">
        <v>9.8000000000000007</v>
      </c>
      <c r="C19" s="63">
        <v>0</v>
      </c>
      <c r="D19" s="63">
        <v>10.3</v>
      </c>
      <c r="E19" s="64">
        <v>796</v>
      </c>
      <c r="F19" s="64">
        <v>718</v>
      </c>
      <c r="G19" s="63">
        <v>12.311557788944725</v>
      </c>
      <c r="H19" s="65">
        <v>0</v>
      </c>
      <c r="I19" s="63">
        <v>14.34540389972145</v>
      </c>
      <c r="J19" s="63">
        <v>-0.5</v>
      </c>
      <c r="K19" s="63">
        <v>-2.0338461107767252</v>
      </c>
      <c r="L19" s="63">
        <v>9.4</v>
      </c>
      <c r="M19" s="66">
        <f>'[1]Исходный для набора'!Z34</f>
        <v>9.8000000000000007</v>
      </c>
      <c r="N19" s="67">
        <f>'[1]Исходный для набора'!AA34</f>
        <v>730</v>
      </c>
      <c r="O19" s="66">
        <f>'[1]Исходный для набора'!AB34</f>
        <v>9.6999999999999993</v>
      </c>
      <c r="U19" s="68"/>
    </row>
    <row r="20" spans="1:21" ht="16.5">
      <c r="A20" s="62" t="s">
        <v>31</v>
      </c>
      <c r="B20" s="63">
        <v>6.3</v>
      </c>
      <c r="C20" s="63">
        <v>-0.10000000000000053</v>
      </c>
      <c r="D20" s="63">
        <v>7.5</v>
      </c>
      <c r="E20" s="64">
        <v>440</v>
      </c>
      <c r="F20" s="64">
        <v>440</v>
      </c>
      <c r="G20" s="63">
        <v>14.318181818181818</v>
      </c>
      <c r="H20" s="65">
        <v>-0.22727272727272663</v>
      </c>
      <c r="I20" s="63">
        <v>17.045454545454543</v>
      </c>
      <c r="J20" s="63">
        <v>-1.2000000000000002</v>
      </c>
      <c r="K20" s="63">
        <v>-2.7272727272727249</v>
      </c>
      <c r="L20" s="63">
        <v>6</v>
      </c>
      <c r="M20" s="66">
        <f>'[1]Исходный для набора'!Z39</f>
        <v>6.4</v>
      </c>
      <c r="N20" s="67">
        <f>'[1]Исходный для набора'!AA39</f>
        <v>430</v>
      </c>
      <c r="O20" s="66">
        <f>'[1]Исходный для набора'!AB39</f>
        <v>6.7</v>
      </c>
    </row>
    <row r="21" spans="1:21" ht="16.5">
      <c r="A21" s="69" t="s">
        <v>32</v>
      </c>
      <c r="B21" s="70">
        <v>341.12</v>
      </c>
      <c r="C21" s="70">
        <v>2.7799999999999727</v>
      </c>
      <c r="D21" s="70">
        <v>346.89900000000006</v>
      </c>
      <c r="E21" s="71">
        <v>19721</v>
      </c>
      <c r="F21" s="71">
        <v>20199</v>
      </c>
      <c r="G21" s="70">
        <v>17.297297297297298</v>
      </c>
      <c r="H21" s="72">
        <v>0.14096648242989929</v>
      </c>
      <c r="I21" s="70">
        <v>17.174068023169468</v>
      </c>
      <c r="J21" s="70">
        <v>-5.7790000000000532</v>
      </c>
      <c r="K21" s="73">
        <v>0.12322927412783002</v>
      </c>
      <c r="L21" s="70">
        <v>378.53000000000003</v>
      </c>
      <c r="M21" s="66">
        <f>SUM(M11:M20)</f>
        <v>338.34000000000003</v>
      </c>
      <c r="N21" s="74">
        <f>SUM(N11:N20)</f>
        <v>19320</v>
      </c>
      <c r="O21" s="75">
        <f>SUM(O11:O20)</f>
        <v>340.99999999999994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33</v>
      </c>
      <c r="B23" s="63">
        <v>9.6999999999999993</v>
      </c>
      <c r="C23" s="63">
        <v>-0.10000000000000142</v>
      </c>
      <c r="D23" s="63">
        <v>10.9</v>
      </c>
      <c r="E23" s="64">
        <v>745</v>
      </c>
      <c r="F23" s="64">
        <v>799</v>
      </c>
      <c r="G23" s="63">
        <v>13.020134228187919</v>
      </c>
      <c r="H23" s="65">
        <v>-0.13422818791946511</v>
      </c>
      <c r="I23" s="63">
        <v>13.642052565707134</v>
      </c>
      <c r="J23" s="63">
        <v>-1.2000000000000011</v>
      </c>
      <c r="K23" s="63">
        <v>-0.62191833751921521</v>
      </c>
      <c r="L23" s="63">
        <v>8</v>
      </c>
      <c r="M23" s="66">
        <f>'[1]Исходный для набора'!Z12</f>
        <v>9.8000000000000007</v>
      </c>
      <c r="N23" s="67">
        <f>'[1]Исходный для набора'!AA12</f>
        <v>831</v>
      </c>
      <c r="O23" s="66">
        <f>'[1]Исходный для набора'!AB12</f>
        <v>11.1</v>
      </c>
    </row>
    <row r="24" spans="1:21" ht="16.5">
      <c r="A24" s="62" t="s">
        <v>34</v>
      </c>
      <c r="B24" s="63">
        <v>45.8</v>
      </c>
      <c r="C24" s="63">
        <v>0.19999999999999574</v>
      </c>
      <c r="D24" s="63">
        <v>43.7</v>
      </c>
      <c r="E24" s="64">
        <v>3333</v>
      </c>
      <c r="F24" s="64">
        <v>3236</v>
      </c>
      <c r="G24" s="63">
        <v>13.741374137413741</v>
      </c>
      <c r="H24" s="65">
        <v>6.0006000600060005E-2</v>
      </c>
      <c r="I24" s="63">
        <v>13.504326328800991</v>
      </c>
      <c r="J24" s="63">
        <v>2.0999999999999943</v>
      </c>
      <c r="K24" s="63">
        <v>0.23704780861275054</v>
      </c>
      <c r="L24" s="63">
        <v>53.9</v>
      </c>
      <c r="M24" s="66">
        <f>'[1]Исходный для набора'!Z11</f>
        <v>45.6</v>
      </c>
      <c r="N24" s="67">
        <f>'[1]Исходный для набора'!AA11</f>
        <v>3244</v>
      </c>
      <c r="O24" s="66">
        <f>'[1]Исходный для набора'!AB11</f>
        <v>42</v>
      </c>
    </row>
    <row r="25" spans="1:21" ht="16.5">
      <c r="A25" s="62" t="s">
        <v>35</v>
      </c>
      <c r="B25" s="63">
        <v>10</v>
      </c>
      <c r="C25" s="63">
        <v>-9.9999999999999645E-2</v>
      </c>
      <c r="D25" s="63">
        <v>34.200000000000003</v>
      </c>
      <c r="E25" s="64">
        <v>1344</v>
      </c>
      <c r="F25" s="64">
        <v>3148</v>
      </c>
      <c r="G25" s="63">
        <v>7.4404761904761898</v>
      </c>
      <c r="H25" s="65">
        <v>-7.4404761904761862E-2</v>
      </c>
      <c r="I25" s="63">
        <v>10.864040660736977</v>
      </c>
      <c r="J25" s="63">
        <v>-24.200000000000003</v>
      </c>
      <c r="K25" s="63">
        <v>-3.4235644702607875</v>
      </c>
      <c r="L25" s="63">
        <v>9.5</v>
      </c>
      <c r="M25" s="66">
        <f>'[1]Исходный для набора'!Z35</f>
        <v>10.1</v>
      </c>
      <c r="N25" s="67">
        <f>'[1]Исходный для набора'!AA35</f>
        <v>3324</v>
      </c>
      <c r="O25" s="66">
        <f>'[1]Исходный для набора'!AB35</f>
        <v>40</v>
      </c>
    </row>
    <row r="26" spans="1:21" ht="16.5">
      <c r="A26" s="62" t="s">
        <v>36</v>
      </c>
      <c r="B26" s="63">
        <v>20.3</v>
      </c>
      <c r="C26" s="63">
        <v>0</v>
      </c>
      <c r="D26" s="63">
        <v>21.1</v>
      </c>
      <c r="E26" s="64">
        <v>1276</v>
      </c>
      <c r="F26" s="64">
        <v>1260</v>
      </c>
      <c r="G26" s="63">
        <v>15.90909090909091</v>
      </c>
      <c r="H26" s="65">
        <v>0</v>
      </c>
      <c r="I26" s="63">
        <v>16.746031746031747</v>
      </c>
      <c r="J26" s="63">
        <v>-0.80000000000000071</v>
      </c>
      <c r="K26" s="63">
        <v>-0.83694083694083687</v>
      </c>
      <c r="L26" s="63">
        <v>21.8</v>
      </c>
      <c r="M26" s="66">
        <f>'[1]Исходный для набора'!Z16</f>
        <v>20.3</v>
      </c>
      <c r="N26" s="67">
        <f>'[1]Исходный для набора'!AA16</f>
        <v>1245</v>
      </c>
      <c r="O26" s="66">
        <f>'[1]Исходный для набора'!AB16</f>
        <v>20</v>
      </c>
    </row>
    <row r="27" spans="1:21" ht="16.5">
      <c r="A27" s="62" t="s">
        <v>37</v>
      </c>
      <c r="B27" s="63">
        <v>3.9</v>
      </c>
      <c r="C27" s="63">
        <v>0</v>
      </c>
      <c r="D27" s="63">
        <v>4.45</v>
      </c>
      <c r="E27" s="64">
        <v>414</v>
      </c>
      <c r="F27" s="64">
        <v>389</v>
      </c>
      <c r="G27" s="63">
        <v>9.4202898550724647</v>
      </c>
      <c r="H27" s="65">
        <v>0</v>
      </c>
      <c r="I27" s="63">
        <v>11.439588688946015</v>
      </c>
      <c r="J27" s="63">
        <v>-0.55000000000000027</v>
      </c>
      <c r="K27" s="63">
        <v>-2.0192988338735507</v>
      </c>
      <c r="L27" s="63">
        <v>3.4</v>
      </c>
      <c r="M27" s="66">
        <f>'[1]Исходный для набора'!Z13</f>
        <v>3.9</v>
      </c>
      <c r="N27" s="67">
        <f>'[1]Исходный для набора'!AA13</f>
        <v>391</v>
      </c>
      <c r="O27" s="66">
        <f>'[1]Исходный для набора'!AB13</f>
        <v>4.5</v>
      </c>
    </row>
    <row r="28" spans="1:21" ht="16.5">
      <c r="A28" s="62" t="s">
        <v>38</v>
      </c>
      <c r="B28" s="63">
        <v>12</v>
      </c>
      <c r="C28" s="63">
        <v>0</v>
      </c>
      <c r="D28" s="63">
        <v>12.1</v>
      </c>
      <c r="E28" s="64">
        <v>760</v>
      </c>
      <c r="F28" s="64">
        <v>760</v>
      </c>
      <c r="G28" s="63">
        <v>15.789473684210527</v>
      </c>
      <c r="H28" s="65">
        <v>0</v>
      </c>
      <c r="I28" s="63">
        <v>15.921052631578947</v>
      </c>
      <c r="J28" s="63">
        <v>-9.9999999999999645E-2</v>
      </c>
      <c r="K28" s="63">
        <v>-0.13157894736841946</v>
      </c>
      <c r="L28" s="63">
        <v>15.4</v>
      </c>
      <c r="M28" s="66">
        <f>'[1]Исходный для набора'!Z27</f>
        <v>12</v>
      </c>
      <c r="N28" s="67">
        <f>'[1]Исходный для набора'!AA27</f>
        <v>735</v>
      </c>
      <c r="O28" s="66">
        <f>'[1]Исходный для набора'!AB27</f>
        <v>12.5</v>
      </c>
    </row>
    <row r="29" spans="1:21" s="76" customFormat="1" ht="14.25" customHeight="1">
      <c r="A29" s="69" t="s">
        <v>32</v>
      </c>
      <c r="B29" s="70">
        <v>101.7</v>
      </c>
      <c r="C29" s="70">
        <v>0</v>
      </c>
      <c r="D29" s="70">
        <v>126.45</v>
      </c>
      <c r="E29" s="71">
        <v>7872</v>
      </c>
      <c r="F29" s="71">
        <v>9592</v>
      </c>
      <c r="G29" s="70">
        <v>12.919207317073171</v>
      </c>
      <c r="H29" s="72">
        <v>0</v>
      </c>
      <c r="I29" s="70">
        <v>13.182860717264388</v>
      </c>
      <c r="J29" s="70">
        <v>-24.75</v>
      </c>
      <c r="K29" s="73">
        <v>-0.26365340019121675</v>
      </c>
      <c r="L29" s="70">
        <v>112.00000000000001</v>
      </c>
      <c r="M29" s="75">
        <f>SUM(M23:M28)</f>
        <v>101.7</v>
      </c>
      <c r="N29" s="74">
        <f>SUM(N23:N28)</f>
        <v>9770</v>
      </c>
      <c r="O29" s="75">
        <f>SUM(O23:O28)</f>
        <v>130.1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39</v>
      </c>
      <c r="B31" s="63">
        <v>3</v>
      </c>
      <c r="C31" s="63">
        <v>0</v>
      </c>
      <c r="D31" s="63">
        <v>3.2</v>
      </c>
      <c r="E31" s="64">
        <v>358</v>
      </c>
      <c r="F31" s="64">
        <v>542</v>
      </c>
      <c r="G31" s="63">
        <v>8.3798882681564244</v>
      </c>
      <c r="H31" s="65">
        <v>0</v>
      </c>
      <c r="I31" s="63">
        <v>5.9040590405904068</v>
      </c>
      <c r="J31" s="63">
        <v>-0.20000000000000018</v>
      </c>
      <c r="K31" s="63">
        <v>2.4758292275660176</v>
      </c>
      <c r="L31" s="63">
        <v>3</v>
      </c>
      <c r="M31" s="66">
        <f>'[1]Исходный для набора'!Z10</f>
        <v>3</v>
      </c>
      <c r="N31" s="67">
        <f>'[1]Исходный для набора'!AA10</f>
        <v>554</v>
      </c>
      <c r="O31" s="66">
        <f>'[1]Исходный для набора'!AB10</f>
        <v>3.5</v>
      </c>
    </row>
    <row r="32" spans="1:21" ht="16.5">
      <c r="A32" s="62" t="s">
        <v>40</v>
      </c>
      <c r="B32" s="63">
        <v>0.6</v>
      </c>
      <c r="C32" s="63">
        <v>0</v>
      </c>
      <c r="D32" s="63">
        <v>2.6</v>
      </c>
      <c r="E32" s="64">
        <v>57</v>
      </c>
      <c r="F32" s="64">
        <v>302</v>
      </c>
      <c r="G32" s="63">
        <v>10.526315789473683</v>
      </c>
      <c r="H32" s="65">
        <v>0</v>
      </c>
      <c r="I32" s="63">
        <v>8.6092715231788084</v>
      </c>
      <c r="J32" s="63">
        <v>-2</v>
      </c>
      <c r="K32" s="63">
        <v>1.9170442662948748</v>
      </c>
      <c r="L32" s="63">
        <v>0.748</v>
      </c>
      <c r="M32" s="66">
        <f>'[1]Исходный для набора'!Z14</f>
        <v>0.6</v>
      </c>
      <c r="N32" s="67">
        <f>'[1]Исходный для набора'!AA14</f>
        <v>253</v>
      </c>
      <c r="O32" s="66">
        <f>'[1]Исходный для набора'!AB14</f>
        <v>3.1</v>
      </c>
    </row>
    <row r="33" spans="1:15" ht="16.5">
      <c r="A33" s="62" t="s">
        <v>41</v>
      </c>
      <c r="B33" s="63">
        <v>1.1399999999999999</v>
      </c>
      <c r="C33" s="63">
        <v>0</v>
      </c>
      <c r="D33" s="63">
        <v>1.2</v>
      </c>
      <c r="E33" s="64">
        <v>100</v>
      </c>
      <c r="F33" s="64">
        <v>100</v>
      </c>
      <c r="G33" s="63">
        <v>11.399999999999999</v>
      </c>
      <c r="H33" s="65">
        <v>0</v>
      </c>
      <c r="I33" s="63">
        <v>12</v>
      </c>
      <c r="J33" s="63">
        <v>-6.0000000000000053E-2</v>
      </c>
      <c r="K33" s="63">
        <v>-0.60000000000000142</v>
      </c>
      <c r="L33" s="63">
        <v>0.55000000000000004</v>
      </c>
      <c r="M33" s="66">
        <f>'[1]Исходный для набора'!Z37</f>
        <v>1.1399999999999999</v>
      </c>
      <c r="N33" s="67">
        <f>'[1]Исходный для набора'!AA37</f>
        <v>89</v>
      </c>
      <c r="O33" s="66">
        <f>'[1]Исходный для набора'!AB37</f>
        <v>0.9</v>
      </c>
    </row>
    <row r="34" spans="1:15" ht="16.5">
      <c r="A34" s="62" t="s">
        <v>42</v>
      </c>
      <c r="B34" s="63">
        <v>93.6</v>
      </c>
      <c r="C34" s="63">
        <v>0.59999999999999432</v>
      </c>
      <c r="D34" s="63">
        <v>116.7</v>
      </c>
      <c r="E34" s="64">
        <v>6769</v>
      </c>
      <c r="F34" s="64">
        <v>9037</v>
      </c>
      <c r="G34" s="63">
        <v>13.827744127640713</v>
      </c>
      <c r="H34" s="65">
        <v>8.8639385433593176E-2</v>
      </c>
      <c r="I34" s="63">
        <v>12.913577514661945</v>
      </c>
      <c r="J34" s="63">
        <v>-23.100000000000009</v>
      </c>
      <c r="K34" s="63">
        <v>0.914166612978768</v>
      </c>
      <c r="L34" s="63">
        <v>99.7</v>
      </c>
      <c r="M34" s="66">
        <f>'[1]Исходный для набора'!Z29</f>
        <v>93</v>
      </c>
      <c r="N34" s="67">
        <f>'[1]Исходный для набора'!AA29</f>
        <v>9138</v>
      </c>
      <c r="O34" s="66">
        <f>'[1]Исходный для набора'!AB29</f>
        <v>119.7</v>
      </c>
    </row>
    <row r="35" spans="1:15" ht="16.5">
      <c r="A35" s="62" t="s">
        <v>43</v>
      </c>
      <c r="B35" s="63">
        <v>180.4</v>
      </c>
      <c r="C35" s="63">
        <v>9.9999999999994316E-2</v>
      </c>
      <c r="D35" s="63">
        <v>177.3</v>
      </c>
      <c r="E35" s="64">
        <v>7119</v>
      </c>
      <c r="F35" s="64">
        <v>7119</v>
      </c>
      <c r="G35" s="63">
        <v>25.340637730018262</v>
      </c>
      <c r="H35" s="65">
        <v>1.4046916701783374E-2</v>
      </c>
      <c r="I35" s="63">
        <v>24.90518331226296</v>
      </c>
      <c r="J35" s="63">
        <v>3.0999999999999943</v>
      </c>
      <c r="K35" s="63">
        <v>0.43545441775530236</v>
      </c>
      <c r="L35" s="63">
        <v>168.8</v>
      </c>
      <c r="M35" s="66">
        <f>'[1]Исходный для набора'!Z38</f>
        <v>180.3</v>
      </c>
      <c r="N35" s="67">
        <f>'[1]Исходный для набора'!AA38</f>
        <v>7324</v>
      </c>
      <c r="O35" s="66">
        <f>'[1]Исходный для набора'!AB38</f>
        <v>176.6</v>
      </c>
    </row>
    <row r="36" spans="1:15" ht="16.5">
      <c r="A36" s="62" t="s">
        <v>44</v>
      </c>
      <c r="B36" s="63">
        <v>15.2</v>
      </c>
      <c r="C36" s="63">
        <v>0</v>
      </c>
      <c r="D36" s="63">
        <v>17.8</v>
      </c>
      <c r="E36" s="64">
        <v>1444</v>
      </c>
      <c r="F36" s="64">
        <v>1709</v>
      </c>
      <c r="G36" s="63">
        <v>10.526315789473683</v>
      </c>
      <c r="H36" s="65">
        <v>0</v>
      </c>
      <c r="I36" s="63">
        <v>10.415447630193094</v>
      </c>
      <c r="J36" s="63">
        <v>-2.6000000000000014</v>
      </c>
      <c r="K36" s="63">
        <v>0.11086815928058869</v>
      </c>
      <c r="L36" s="63">
        <v>17.399999999999999</v>
      </c>
      <c r="M36" s="66">
        <f>'[1]Исходный для набора'!Z40</f>
        <v>15.2</v>
      </c>
      <c r="N36" s="67">
        <f>'[1]Исходный для набора'!AA40</f>
        <v>1854</v>
      </c>
      <c r="O36" s="66">
        <f>'[1]Исходный для набора'!AB40</f>
        <v>21.2</v>
      </c>
    </row>
    <row r="37" spans="1:15" ht="16.5">
      <c r="A37" s="62" t="s">
        <v>45</v>
      </c>
      <c r="B37" s="63">
        <v>24.3</v>
      </c>
      <c r="C37" s="63">
        <v>-0.30000000000000071</v>
      </c>
      <c r="D37" s="63">
        <v>28.5</v>
      </c>
      <c r="E37" s="64">
        <v>1500</v>
      </c>
      <c r="F37" s="64">
        <v>1800</v>
      </c>
      <c r="G37" s="63">
        <v>16.2</v>
      </c>
      <c r="H37" s="65">
        <v>-0.20000000000000284</v>
      </c>
      <c r="I37" s="63">
        <v>15.833333333333334</v>
      </c>
      <c r="J37" s="63">
        <v>-4.1999999999999993</v>
      </c>
      <c r="K37" s="63">
        <v>0.36666666666666536</v>
      </c>
      <c r="L37" s="63">
        <v>26.6</v>
      </c>
      <c r="M37" s="66">
        <f>'[1]Исходный для набора'!Z31</f>
        <v>24.6</v>
      </c>
      <c r="N37" s="67">
        <f>'[1]Исходный для набора'!AA31</f>
        <v>1800</v>
      </c>
      <c r="O37" s="66">
        <f>'[1]Исходный для набора'!AB31</f>
        <v>26.7</v>
      </c>
    </row>
    <row r="38" spans="1:15" s="76" customFormat="1" ht="16.5">
      <c r="A38" s="69" t="s">
        <v>32</v>
      </c>
      <c r="B38" s="70">
        <v>318.24</v>
      </c>
      <c r="C38" s="70">
        <v>0.39999999999997726</v>
      </c>
      <c r="D38" s="70">
        <v>347.3</v>
      </c>
      <c r="E38" s="71">
        <v>17347</v>
      </c>
      <c r="F38" s="71">
        <v>20609</v>
      </c>
      <c r="G38" s="70">
        <v>18.345535251052056</v>
      </c>
      <c r="H38" s="72">
        <v>2.3058742145614985E-2</v>
      </c>
      <c r="I38" s="70">
        <v>16.851860837498183</v>
      </c>
      <c r="J38" s="70">
        <v>-29.060000000000002</v>
      </c>
      <c r="K38" s="73">
        <v>1.4936744135538724</v>
      </c>
      <c r="L38" s="70">
        <v>316.798</v>
      </c>
      <c r="M38" s="75">
        <f>SUM(M31:M37)</f>
        <v>317.84000000000003</v>
      </c>
      <c r="N38" s="74">
        <f>SUM(N31:N37)</f>
        <v>21012</v>
      </c>
      <c r="O38" s="75">
        <f>SUM(O31:O37)</f>
        <v>351.7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46</v>
      </c>
      <c r="B40" s="63">
        <v>5.4</v>
      </c>
      <c r="C40" s="63">
        <v>-0.29999999999999982</v>
      </c>
      <c r="D40" s="63">
        <v>6.4</v>
      </c>
      <c r="E40" s="64">
        <v>819</v>
      </c>
      <c r="F40" s="64">
        <v>811</v>
      </c>
      <c r="G40" s="63">
        <v>6.593406593406594</v>
      </c>
      <c r="H40" s="65">
        <v>-0.36630036630036589</v>
      </c>
      <c r="I40" s="63">
        <v>7.8914919852034524</v>
      </c>
      <c r="J40" s="63">
        <v>-1</v>
      </c>
      <c r="K40" s="63">
        <v>-1.2980853917968584</v>
      </c>
      <c r="L40" s="63">
        <v>5.8</v>
      </c>
      <c r="M40" s="66">
        <f>'[1]Исходный для набора'!Z18</f>
        <v>5.7</v>
      </c>
      <c r="N40" s="67">
        <f>'[1]Исходный для набора'!AA18</f>
        <v>808</v>
      </c>
      <c r="O40" s="66">
        <f>'[1]Исходный для набора'!AB18</f>
        <v>6.2</v>
      </c>
    </row>
    <row r="41" spans="1:15" ht="16.5">
      <c r="A41" s="62" t="s">
        <v>47</v>
      </c>
      <c r="B41" s="63">
        <v>138.4</v>
      </c>
      <c r="C41" s="63">
        <v>-0.19999999999998863</v>
      </c>
      <c r="D41" s="63">
        <v>129.5</v>
      </c>
      <c r="E41" s="64">
        <v>5652</v>
      </c>
      <c r="F41" s="64">
        <v>4874</v>
      </c>
      <c r="G41" s="63">
        <v>24.486907289455061</v>
      </c>
      <c r="H41" s="65">
        <v>-3.5385704175510568E-2</v>
      </c>
      <c r="I41" s="63">
        <v>26.569552728764876</v>
      </c>
      <c r="J41" s="63">
        <v>8.9000000000000057</v>
      </c>
      <c r="K41" s="53">
        <v>-2.0826454393098146</v>
      </c>
      <c r="L41" s="63">
        <v>133.69999999999999</v>
      </c>
      <c r="M41" s="66">
        <f>'[1]Исходный для набора'!Z41</f>
        <v>138.6</v>
      </c>
      <c r="N41" s="67">
        <f>'[1]Исходный для набора'!AA41</f>
        <v>3926</v>
      </c>
      <c r="O41" s="66">
        <f>'[1]Исходный для набора'!AB41</f>
        <v>72.5</v>
      </c>
    </row>
    <row r="42" spans="1:15" ht="16.5">
      <c r="A42" s="62" t="s">
        <v>48</v>
      </c>
      <c r="B42" s="63">
        <v>39.700000000000003</v>
      </c>
      <c r="C42" s="63">
        <v>0.20000000000000284</v>
      </c>
      <c r="D42" s="63">
        <v>46.1</v>
      </c>
      <c r="E42" s="64">
        <v>2580</v>
      </c>
      <c r="F42" s="64">
        <v>3207</v>
      </c>
      <c r="G42" s="63">
        <v>15.387596899224807</v>
      </c>
      <c r="H42" s="65">
        <v>7.7519379844961378E-2</v>
      </c>
      <c r="I42" s="63">
        <v>14.374805113813535</v>
      </c>
      <c r="J42" s="63">
        <v>-6.3999999999999986</v>
      </c>
      <c r="K42" s="63">
        <v>1.012791785411272</v>
      </c>
      <c r="L42" s="63">
        <v>40.4</v>
      </c>
      <c r="M42" s="66">
        <f>'[1]Исходный для набора'!Z28</f>
        <v>39.5</v>
      </c>
      <c r="N42" s="67">
        <f>'[1]Исходный для набора'!AA28</f>
        <v>2580</v>
      </c>
      <c r="O42" s="66">
        <f>'[1]Исходный для набора'!AB28</f>
        <v>38.6</v>
      </c>
    </row>
    <row r="43" spans="1:15" ht="16.5">
      <c r="A43" s="62" t="s">
        <v>49</v>
      </c>
      <c r="B43" s="63">
        <v>0</v>
      </c>
      <c r="C43" s="63">
        <v>0</v>
      </c>
      <c r="D43" s="63">
        <v>5.6</v>
      </c>
      <c r="E43" s="64">
        <v>0</v>
      </c>
      <c r="F43" s="64">
        <v>501</v>
      </c>
      <c r="G43" s="63">
        <v>0</v>
      </c>
      <c r="H43" s="65">
        <v>0</v>
      </c>
      <c r="I43" s="63">
        <v>11.177644710578841</v>
      </c>
      <c r="J43" s="63">
        <v>-5.6</v>
      </c>
      <c r="K43" s="63">
        <v>-11.177644710578841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500</v>
      </c>
      <c r="O43" s="66">
        <f>'[1]Исходный для набора'!AB24</f>
        <v>6.7</v>
      </c>
    </row>
    <row r="44" spans="1:15" ht="16.5">
      <c r="A44" s="62" t="s">
        <v>50</v>
      </c>
      <c r="B44" s="63">
        <v>1.3</v>
      </c>
      <c r="C44" s="63">
        <v>0.10000000000000009</v>
      </c>
      <c r="D44" s="77">
        <v>1</v>
      </c>
      <c r="E44" s="64">
        <v>140</v>
      </c>
      <c r="F44" s="64">
        <v>120</v>
      </c>
      <c r="G44" s="63">
        <v>9.2857142857142865</v>
      </c>
      <c r="H44" s="65">
        <v>0.7142857142857153</v>
      </c>
      <c r="I44" s="63">
        <v>8.3333333333333339</v>
      </c>
      <c r="J44" s="63">
        <v>0.30000000000000004</v>
      </c>
      <c r="K44" s="63">
        <v>0.95238095238095255</v>
      </c>
      <c r="L44" s="63">
        <v>1.2</v>
      </c>
      <c r="M44" s="66">
        <f>'[1]Исходный для набора'!Z19</f>
        <v>1.2</v>
      </c>
      <c r="N44" s="67">
        <f>'[1]Исходный для набора'!AA19</f>
        <v>120</v>
      </c>
      <c r="O44" s="66">
        <f>'[1]Исходный для набора'!AB19</f>
        <v>0.8</v>
      </c>
    </row>
    <row r="45" spans="1:15" ht="16.5">
      <c r="A45" s="62" t="s">
        <v>51</v>
      </c>
      <c r="B45" s="63">
        <v>120.5</v>
      </c>
      <c r="C45" s="63">
        <v>0.70000000000000284</v>
      </c>
      <c r="D45" s="63">
        <v>116.1</v>
      </c>
      <c r="E45" s="64">
        <v>7296</v>
      </c>
      <c r="F45" s="64">
        <v>7240</v>
      </c>
      <c r="G45" s="63">
        <v>16.515899122807017</v>
      </c>
      <c r="H45" s="65">
        <v>9.5942982456140413E-2</v>
      </c>
      <c r="I45" s="63">
        <v>16.035911602209946</v>
      </c>
      <c r="J45" s="63">
        <v>4.4000000000000057</v>
      </c>
      <c r="K45" s="63">
        <v>0.47998752059707073</v>
      </c>
      <c r="L45" s="63">
        <v>129.4</v>
      </c>
      <c r="M45" s="66">
        <f>'[1]Исходный для набора'!Z26</f>
        <v>119.8</v>
      </c>
      <c r="N45" s="67">
        <f>'[1]Исходный для набора'!AA26</f>
        <v>7206</v>
      </c>
      <c r="O45" s="66">
        <f>'[1]Исходный для набора'!AB26</f>
        <v>123.2</v>
      </c>
    </row>
    <row r="46" spans="1:15" ht="16.5">
      <c r="A46" s="62" t="s">
        <v>52</v>
      </c>
      <c r="B46" s="63">
        <v>76.400000000000006</v>
      </c>
      <c r="C46" s="63">
        <v>0.70000000000000284</v>
      </c>
      <c r="D46" s="63">
        <v>71.8</v>
      </c>
      <c r="E46" s="64">
        <v>3958</v>
      </c>
      <c r="F46" s="64">
        <v>3958</v>
      </c>
      <c r="G46" s="63">
        <v>19.302678120262762</v>
      </c>
      <c r="H46" s="65">
        <v>0.17685699848408731</v>
      </c>
      <c r="I46" s="63">
        <v>18.140474987367359</v>
      </c>
      <c r="J46" s="63">
        <v>4.6000000000000085</v>
      </c>
      <c r="K46" s="63">
        <v>1.162203132895403</v>
      </c>
      <c r="L46" s="63">
        <v>72</v>
      </c>
      <c r="M46" s="66">
        <f>'[1]Исходный для набора'!Z25</f>
        <v>75.7</v>
      </c>
      <c r="N46" s="67">
        <f>'[1]Исходный для набора'!AA25</f>
        <v>3958</v>
      </c>
      <c r="O46" s="66">
        <f>'[1]Исходный для набора'!AB25</f>
        <v>75.2</v>
      </c>
    </row>
    <row r="47" spans="1:15" s="76" customFormat="1" ht="16.5">
      <c r="A47" s="69" t="s">
        <v>32</v>
      </c>
      <c r="B47" s="70">
        <v>381.70000000000005</v>
      </c>
      <c r="C47" s="70">
        <v>1.2000000000001023</v>
      </c>
      <c r="D47" s="70">
        <v>376.5</v>
      </c>
      <c r="E47" s="71">
        <v>20445</v>
      </c>
      <c r="F47" s="71">
        <v>20711</v>
      </c>
      <c r="G47" s="70">
        <v>18.669601369528003</v>
      </c>
      <c r="H47" s="72">
        <v>5.8694057226709617E-2</v>
      </c>
      <c r="I47" s="70">
        <v>18.178745594128724</v>
      </c>
      <c r="J47" s="70">
        <v>5.2000000000000455</v>
      </c>
      <c r="K47" s="73">
        <v>0.49085577539927883</v>
      </c>
      <c r="L47" s="70">
        <v>382.5</v>
      </c>
      <c r="M47" s="75">
        <f>SUM(M40:M46)</f>
        <v>380.49999999999994</v>
      </c>
      <c r="N47" s="74">
        <f>SUM(N40:N46)</f>
        <v>19098</v>
      </c>
      <c r="O47" s="75">
        <f>SUM(O40:O46)</f>
        <v>323.2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53</v>
      </c>
      <c r="B49" s="63">
        <v>0.9</v>
      </c>
      <c r="C49" s="63">
        <v>0</v>
      </c>
      <c r="D49" s="63">
        <v>0.9</v>
      </c>
      <c r="E49" s="64">
        <v>185</v>
      </c>
      <c r="F49" s="64">
        <v>198</v>
      </c>
      <c r="G49" s="63">
        <v>4.8648648648648649</v>
      </c>
      <c r="H49" s="65">
        <v>0</v>
      </c>
      <c r="I49" s="63">
        <v>4.545454545454545</v>
      </c>
      <c r="J49" s="63">
        <v>0</v>
      </c>
      <c r="K49" s="63">
        <v>0.31941031941031994</v>
      </c>
      <c r="L49" s="63">
        <v>1</v>
      </c>
      <c r="M49" s="66">
        <f>'[1]Исходный для набора'!Z17</f>
        <v>0.9</v>
      </c>
      <c r="N49" s="67">
        <f>'[1]Исходный для набора'!AA17</f>
        <v>287</v>
      </c>
      <c r="O49" s="66">
        <f>'[1]Исходный для набора'!AB17</f>
        <v>0.9</v>
      </c>
    </row>
    <row r="50" spans="1:15" ht="16.5">
      <c r="A50" s="62" t="s">
        <v>54</v>
      </c>
      <c r="B50" s="63">
        <v>0.24</v>
      </c>
      <c r="C50" s="63">
        <v>0</v>
      </c>
      <c r="D50" s="63">
        <v>0.6</v>
      </c>
      <c r="E50" s="64">
        <v>27</v>
      </c>
      <c r="F50" s="64">
        <v>245</v>
      </c>
      <c r="G50" s="63">
        <v>8.8888888888888893</v>
      </c>
      <c r="H50" s="65">
        <v>0</v>
      </c>
      <c r="I50" s="63">
        <v>2.4489795918367347</v>
      </c>
      <c r="J50" s="63">
        <v>-0.36</v>
      </c>
      <c r="K50" s="63">
        <v>6.4399092970521545</v>
      </c>
      <c r="L50" s="63">
        <v>0.2</v>
      </c>
      <c r="M50" s="66">
        <f>'[1]Исходный для набора'!Z22</f>
        <v>0.24</v>
      </c>
      <c r="N50" s="67">
        <f>'[1]Исходный для набора'!AA22</f>
        <v>242</v>
      </c>
      <c r="O50" s="66">
        <f>'[1]Исходный для набора'!AB22</f>
        <v>1.1000000000000001</v>
      </c>
    </row>
    <row r="51" spans="1:15" ht="16.5">
      <c r="A51" s="62" t="s">
        <v>55</v>
      </c>
      <c r="B51" s="63">
        <v>0.7</v>
      </c>
      <c r="C51" s="63">
        <v>0</v>
      </c>
      <c r="D51" s="63">
        <v>0.4</v>
      </c>
      <c r="E51" s="64">
        <v>96</v>
      </c>
      <c r="F51" s="64">
        <v>81</v>
      </c>
      <c r="G51" s="63">
        <v>7.2916666666666661</v>
      </c>
      <c r="H51" s="65">
        <v>0</v>
      </c>
      <c r="I51" s="63">
        <v>4.9382716049382713</v>
      </c>
      <c r="J51" s="63">
        <v>0.29999999999999993</v>
      </c>
      <c r="K51" s="63">
        <v>2.3533950617283947</v>
      </c>
      <c r="L51" s="63">
        <v>0.32</v>
      </c>
      <c r="M51" s="66">
        <f>'[1]Исходный для набора'!Z32</f>
        <v>0.7</v>
      </c>
      <c r="N51" s="67">
        <f>'[1]Исходный для набора'!AA32</f>
        <v>87</v>
      </c>
      <c r="O51" s="66">
        <f>'[1]Исходный для набора'!AB32</f>
        <v>0.5</v>
      </c>
    </row>
    <row r="52" spans="1:15" ht="16.5">
      <c r="A52" s="62" t="s">
        <v>56</v>
      </c>
      <c r="B52" s="63">
        <v>0</v>
      </c>
      <c r="C52" s="63">
        <v>0</v>
      </c>
      <c r="D52" s="63">
        <v>2.8000000000000001E-2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-2.8000000000000001E-2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0.2</v>
      </c>
    </row>
    <row r="53" spans="1:15" s="76" customFormat="1" ht="16.5">
      <c r="A53" s="69" t="s">
        <v>32</v>
      </c>
      <c r="B53" s="70">
        <v>1.84</v>
      </c>
      <c r="C53" s="70">
        <v>0</v>
      </c>
      <c r="D53" s="70">
        <v>1.9279999999999999</v>
      </c>
      <c r="E53" s="71">
        <v>308</v>
      </c>
      <c r="F53" s="71">
        <v>578</v>
      </c>
      <c r="G53" s="70">
        <v>5.9740259740259747</v>
      </c>
      <c r="H53" s="72">
        <v>0</v>
      </c>
      <c r="I53" s="70">
        <v>3.3356401384083041</v>
      </c>
      <c r="J53" s="70">
        <v>-8.7999999999999856E-2</v>
      </c>
      <c r="K53" s="73">
        <v>2.6383858356176706</v>
      </c>
      <c r="L53" s="70">
        <v>1.52</v>
      </c>
      <c r="M53" s="75">
        <f>SUM(M49:M52)</f>
        <v>1.84</v>
      </c>
      <c r="N53" s="74">
        <f>SUM(N49:N52)</f>
        <v>665</v>
      </c>
      <c r="O53" s="75">
        <f>SUM(O49:O52)</f>
        <v>2.7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57</v>
      </c>
      <c r="B55" s="84">
        <v>1144.6000000000001</v>
      </c>
      <c r="C55" s="84">
        <v>4.3800000000001091</v>
      </c>
      <c r="D55" s="84">
        <v>1199.0770000000002</v>
      </c>
      <c r="E55" s="85">
        <v>65693</v>
      </c>
      <c r="F55" s="85">
        <v>71689</v>
      </c>
      <c r="G55" s="84">
        <v>17.399999999999999</v>
      </c>
      <c r="H55" s="86">
        <v>4.3203994337293494E-2</v>
      </c>
      <c r="I55" s="84">
        <v>16.7</v>
      </c>
      <c r="J55" s="84">
        <v>-54.477000000000089</v>
      </c>
      <c r="K55" s="84">
        <v>0.69999999999999929</v>
      </c>
      <c r="L55" s="84">
        <v>1191.3480000000002</v>
      </c>
      <c r="M55" s="87">
        <f>'[1]Исходный для набора'!Z43</f>
        <v>1140.22</v>
      </c>
      <c r="N55" s="88">
        <f>'[1]Исходный для набора'!AA43</f>
        <v>69865</v>
      </c>
      <c r="O55" s="89">
        <f>'[1]Исходный для набора'!AB43</f>
        <v>1148.7000000000003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58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59</v>
      </c>
      <c r="B59" s="96" t="s">
        <v>60</v>
      </c>
      <c r="C59" s="97"/>
      <c r="D59" s="97"/>
      <c r="E59" s="97"/>
      <c r="F59" s="97"/>
      <c r="G59" s="98"/>
      <c r="H59" s="99" t="s">
        <v>61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68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62</v>
      </c>
      <c r="C61" s="22"/>
      <c r="D61" s="20" t="s">
        <v>63</v>
      </c>
      <c r="E61" s="21"/>
      <c r="F61" s="21"/>
      <c r="G61" s="22"/>
      <c r="H61" s="20" t="s">
        <v>71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64</v>
      </c>
      <c r="B62" s="20" t="s">
        <v>18</v>
      </c>
      <c r="C62" s="22"/>
      <c r="D62" s="20" t="s">
        <v>18</v>
      </c>
      <c r="E62" s="22"/>
      <c r="F62" s="106" t="s">
        <v>65</v>
      </c>
      <c r="G62" s="107"/>
      <c r="H62" s="15" t="s">
        <v>66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72</v>
      </c>
      <c r="B63" s="109">
        <v>1144.6000000000001</v>
      </c>
      <c r="C63" s="110"/>
      <c r="D63" s="111">
        <v>20284.52</v>
      </c>
      <c r="E63" s="112"/>
      <c r="F63" s="113">
        <v>-1127.8170000000027</v>
      </c>
      <c r="G63" s="114"/>
      <c r="H63" s="115">
        <v>65693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73</v>
      </c>
      <c r="B64" s="109">
        <v>1199.0770000000002</v>
      </c>
      <c r="C64" s="110"/>
      <c r="D64" s="111">
        <v>21412.337000000003</v>
      </c>
      <c r="E64" s="112"/>
      <c r="F64" s="119"/>
      <c r="G64" s="120"/>
      <c r="H64" s="115">
        <v>71689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74</v>
      </c>
      <c r="B65" s="109">
        <v>1148.7000000000003</v>
      </c>
      <c r="C65" s="110"/>
      <c r="D65" s="111">
        <v>20272.2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2022-01-18T02:21:09Z</dcterms:created>
  <dcterms:modified xsi:type="dcterms:W3CDTF">2022-01-18T02:21:45Z</dcterms:modified>
</cp:coreProperties>
</file>