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<sst xmlns="http://schemas.openxmlformats.org/spreadsheetml/2006/main" count="90" uniqueCount="75">
  <si>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</si>
  <si>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</si>
  <si>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</si>
  <si>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</si>
  <si>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</si>
  <si>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</si>
  <si>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</si>
  <si>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</si>
  <si>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</si>
  <si>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</si>
  <si>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</si>
  <si>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</si>
  <si>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</si>
  <si>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</si>
  <si>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</si>
  <si>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</si>
  <si>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</si>
  <si>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2020 год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</si>
  <si>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</si>
  <si>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</si>
  <si>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</si>
  <si>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</si>
  <si>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</si>
  <si>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</si>
  <si>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</si>
  <si>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</si>
  <si>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</si>
  <si>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</si>
  <si>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</si>
  <si>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</si>
  <si>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</si>
  <si>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</si>
  <si>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</si>
  <si>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</si>
  <si>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</si>
  <si>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</si>
  <si>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</si>
  <si>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</si>
  <si>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</si>
  <si>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</si>
  <si>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</si>
  <si>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</si>
  <si>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</si>
  <si>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</si>
  <si>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</si>
  <si>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</si>
  <si>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</si>
  <si>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</si>
  <si>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</si>
  <si>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</si>
  <si>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</si>
  <si>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</si>
  <si>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</si>
  <si>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</si>
  <si>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</si>
  <si>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</si>
  <si>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</si>
  <si>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</si>
  <si>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</si>
  <si>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</si>
  <si>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</si>
  <si>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</si>
  <si>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</si>
  <si>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</si>
  <si>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</si>
  <si>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</si>
  <si>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</si>
  <si>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</si>
  <si>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ЯНВАРЯ</t>
  </si>
  <si>
    <t>2022 года</t>
  </si>
  <si>
    <t>Разница к 2021 году +/-</t>
  </si>
  <si>
    <t>на 1 декабря</t>
  </si>
  <si>
    <t>2022г</t>
  </si>
  <si>
    <t>2021г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</si>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</sst>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44.9</v>
          </cell>
          <cell r="AA9">
            <v>1786</v>
          </cell>
          <cell r="AB9">
            <v>37</v>
          </cell>
        </row>
        <row r="10">
          <cell r="Z10">
            <v>2.8</v>
          </cell>
          <cell r="AA10">
            <v>554</v>
          </cell>
          <cell r="AB10">
            <v>3.5</v>
          </cell>
        </row>
        <row r="11">
          <cell r="Z11">
            <v>44.7</v>
          </cell>
          <cell r="AA11">
            <v>3244</v>
          </cell>
          <cell r="AB11">
            <v>41.1</v>
          </cell>
        </row>
        <row r="12">
          <cell r="Z12">
            <v>9</v>
          </cell>
          <cell r="AA12">
            <v>831</v>
          </cell>
          <cell r="AB12">
            <v>10.7</v>
          </cell>
        </row>
        <row r="13">
          <cell r="Z13">
            <v>4</v>
          </cell>
          <cell r="AA13">
            <v>391</v>
          </cell>
          <cell r="AB13">
            <v>4.5</v>
          </cell>
        </row>
        <row r="14">
          <cell r="Z14">
            <v>0.6</v>
          </cell>
          <cell r="AA14">
            <v>253</v>
          </cell>
          <cell r="AB14">
            <v>2.8</v>
          </cell>
        </row>
        <row r="15">
          <cell r="Z15">
            <v>12.6</v>
          </cell>
          <cell r="AA15">
            <v>927</v>
          </cell>
          <cell r="AB15">
            <v>12</v>
          </cell>
        </row>
        <row r="16">
          <cell r="Z16">
            <v>20.100000000000001</v>
          </cell>
          <cell r="AA16">
            <v>1245</v>
          </cell>
          <cell r="AB16">
            <v>20.2</v>
          </cell>
        </row>
        <row r="17">
          <cell r="Z17">
            <v>0.8</v>
          </cell>
          <cell r="AA17">
            <v>287</v>
          </cell>
          <cell r="AB17">
            <v>1.8</v>
          </cell>
        </row>
        <row r="18">
          <cell r="Z18">
            <v>5.5</v>
          </cell>
          <cell r="AA18">
            <v>808</v>
          </cell>
          <cell r="AB18">
            <v>6.5</v>
          </cell>
        </row>
        <row r="19">
          <cell r="Z19">
            <v>1.1000000000000001</v>
          </cell>
          <cell r="AA19">
            <v>120</v>
          </cell>
          <cell r="AB19">
            <v>0.7</v>
          </cell>
        </row>
        <row r="20">
          <cell r="Z20">
            <v>4.5</v>
          </cell>
          <cell r="AA20">
            <v>918</v>
          </cell>
          <cell r="AB20">
            <v>5.7</v>
          </cell>
        </row>
        <row r="21">
          <cell r="Z21">
            <v>6.8</v>
          </cell>
          <cell r="AA21">
            <v>759</v>
          </cell>
          <cell r="AB21">
            <v>7.3</v>
          </cell>
        </row>
        <row r="22">
          <cell r="Z22">
            <v>0.2</v>
          </cell>
          <cell r="AA22">
            <v>242</v>
          </cell>
          <cell r="AB22">
            <v>1.2</v>
          </cell>
        </row>
        <row r="23">
          <cell r="Z23">
            <v>191.6</v>
          </cell>
          <cell r="AA23">
            <v>9746</v>
          </cell>
          <cell r="AB23">
            <v>196.4</v>
          </cell>
        </row>
        <row r="24">
          <cell r="Z24">
            <v>0</v>
          </cell>
          <cell r="AA24">
            <v>500</v>
          </cell>
          <cell r="AB24">
            <v>6.4</v>
          </cell>
        </row>
        <row r="25">
          <cell r="Z25">
            <v>74.400000000000006</v>
          </cell>
          <cell r="AA25">
            <v>3958</v>
          </cell>
          <cell r="AB25">
            <v>73.75</v>
          </cell>
        </row>
        <row r="26">
          <cell r="Z26">
            <v>118.5</v>
          </cell>
          <cell r="AA26">
            <v>7206</v>
          </cell>
          <cell r="AB26">
            <v>119.2</v>
          </cell>
        </row>
        <row r="27">
          <cell r="Z27">
            <v>12.4</v>
          </cell>
          <cell r="AA27">
            <v>735</v>
          </cell>
          <cell r="AB27">
            <v>12.9</v>
          </cell>
        </row>
        <row r="28">
          <cell r="Z28">
            <v>38.4</v>
          </cell>
          <cell r="AA28">
            <v>2580</v>
          </cell>
          <cell r="AB28">
            <v>38.299999999999997</v>
          </cell>
        </row>
        <row r="29">
          <cell r="Z29">
            <v>92.4</v>
          </cell>
          <cell r="AA29">
            <v>9138</v>
          </cell>
          <cell r="AB29">
            <v>118.55</v>
          </cell>
        </row>
        <row r="30">
          <cell r="Z30">
            <v>7.5</v>
          </cell>
          <cell r="AA30">
            <v>505</v>
          </cell>
          <cell r="AB30">
            <v>5.45</v>
          </cell>
        </row>
        <row r="31">
          <cell r="Z31">
            <v>23.9</v>
          </cell>
          <cell r="AA31">
            <v>1800</v>
          </cell>
          <cell r="AB31">
            <v>25.75</v>
          </cell>
        </row>
        <row r="32">
          <cell r="Z32">
            <v>0.7</v>
          </cell>
          <cell r="AA32">
            <v>87</v>
          </cell>
          <cell r="AB32">
            <v>0.5</v>
          </cell>
        </row>
        <row r="33">
          <cell r="Z33">
            <v>49.4</v>
          </cell>
          <cell r="AA33">
            <v>3519</v>
          </cell>
          <cell r="AB33">
            <v>53.1</v>
          </cell>
        </row>
        <row r="34">
          <cell r="Z34">
            <v>9.6999999999999993</v>
          </cell>
          <cell r="AA34">
            <v>730</v>
          </cell>
          <cell r="AB34">
            <v>9.6999999999999993</v>
          </cell>
        </row>
        <row r="35">
          <cell r="Z35">
            <v>10.199999999999999</v>
          </cell>
          <cell r="AA35">
            <v>3324</v>
          </cell>
          <cell r="AB35">
            <v>40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89</v>
          </cell>
          <cell r="AB37">
            <v>0.8</v>
          </cell>
        </row>
        <row r="38">
          <cell r="Z38">
            <v>179.2</v>
          </cell>
          <cell r="AA38">
            <v>7324</v>
          </cell>
          <cell r="AB38">
            <v>176.9</v>
          </cell>
        </row>
        <row r="39">
          <cell r="Z39">
            <v>6.6</v>
          </cell>
          <cell r="AA39">
            <v>430</v>
          </cell>
          <cell r="AB39">
            <v>6.6</v>
          </cell>
        </row>
        <row r="40">
          <cell r="Z40">
            <v>15.5</v>
          </cell>
          <cell r="AA40">
            <v>1854</v>
          </cell>
          <cell r="AB40">
            <v>21</v>
          </cell>
        </row>
        <row r="41">
          <cell r="Z41">
            <v>138.80000000000001</v>
          </cell>
          <cell r="AA41">
            <v>3926</v>
          </cell>
          <cell r="AB41">
            <v>67.099999999999994</v>
          </cell>
        </row>
        <row r="42">
          <cell r="Z42">
            <v>0</v>
          </cell>
          <cell r="AA42">
            <v>49</v>
          </cell>
          <cell r="AB42">
            <v>0.2</v>
          </cell>
        </row>
        <row r="43">
          <cell r="Z43">
            <v>1127.9000000000001</v>
          </cell>
          <cell r="AA43">
            <v>69865</v>
          </cell>
          <cell r="AB43">
            <v>1127.5999999999999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67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68</v>
      </c>
      <c r="B4" s="9"/>
      <c r="C4" s="9"/>
      <c r="D4" s="9"/>
      <c r="E4" s="9"/>
      <c r="F4" s="10" t="s">
        <v>69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70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71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11</v>
      </c>
      <c r="F8" s="44" t="s">
        <v>17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18</v>
      </c>
      <c r="C9" s="53" t="s">
        <v>18</v>
      </c>
      <c r="D9" s="53" t="s">
        <v>18</v>
      </c>
      <c r="E9" s="54" t="s">
        <v>19</v>
      </c>
      <c r="F9" s="54" t="s">
        <v>19</v>
      </c>
      <c r="G9" s="15" t="s">
        <v>20</v>
      </c>
      <c r="H9" s="16"/>
      <c r="I9" s="17"/>
      <c r="J9" s="54" t="s">
        <v>18</v>
      </c>
      <c r="K9" s="54" t="s">
        <v>21</v>
      </c>
      <c r="L9" s="54" t="s">
        <v>18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22</v>
      </c>
      <c r="B11" s="63">
        <v>44.74</v>
      </c>
      <c r="C11" s="63">
        <v>-0.15999999999999659</v>
      </c>
      <c r="D11" s="63">
        <v>44.6</v>
      </c>
      <c r="E11" s="64">
        <v>1900</v>
      </c>
      <c r="F11" s="64">
        <v>2036</v>
      </c>
      <c r="G11" s="63">
        <v>23.547368421052632</v>
      </c>
      <c r="H11" s="65">
        <v>-8.4210526315789735E-2</v>
      </c>
      <c r="I11" s="63">
        <v>21.905697445972496</v>
      </c>
      <c r="J11" s="63">
        <v>0.14000000000000057</v>
      </c>
      <c r="K11" s="63">
        <v>1.6416709750801353</v>
      </c>
      <c r="L11" s="63">
        <v>48.1</v>
      </c>
      <c r="M11" s="66">
        <f>'[1]Исходный для набора'!Z9</f>
        <v>44.9</v>
      </c>
      <c r="N11" s="67">
        <f>'[1]Исходный для набора'!AA9</f>
        <v>1786</v>
      </c>
      <c r="O11" s="66">
        <f>'[1]Исходный для набора'!AB9</f>
        <v>37</v>
      </c>
    </row>
    <row r="12" spans="1:23" ht="16.5">
      <c r="A12" s="62" t="s">
        <v>23</v>
      </c>
      <c r="B12" s="63">
        <v>192.54</v>
      </c>
      <c r="C12" s="63">
        <v>0.93999999999999773</v>
      </c>
      <c r="D12" s="63">
        <v>191.3</v>
      </c>
      <c r="E12" s="64">
        <v>10626</v>
      </c>
      <c r="F12" s="64">
        <v>10438</v>
      </c>
      <c r="G12" s="63">
        <v>18.119706380575945</v>
      </c>
      <c r="H12" s="65">
        <v>8.8462262375305301E-2</v>
      </c>
      <c r="I12" s="63">
        <v>18.327265759724085</v>
      </c>
      <c r="J12" s="63">
        <v>1.2399999999999807</v>
      </c>
      <c r="K12" s="63">
        <v>-0.20755937914814027</v>
      </c>
      <c r="L12" s="63">
        <v>223</v>
      </c>
      <c r="M12" s="66">
        <f>'[1]Исходный для набора'!Z23</f>
        <v>191.6</v>
      </c>
      <c r="N12" s="67">
        <f>'[1]Исходный для набора'!AA23</f>
        <v>9746</v>
      </c>
      <c r="O12" s="66">
        <f>'[1]Исходный для набора'!AB23</f>
        <v>196.4</v>
      </c>
    </row>
    <row r="13" spans="1:23" ht="16.5">
      <c r="A13" s="62" t="s">
        <v>24</v>
      </c>
      <c r="B13" s="63">
        <v>12.6</v>
      </c>
      <c r="C13" s="63">
        <v>0</v>
      </c>
      <c r="D13" s="63">
        <v>11.6</v>
      </c>
      <c r="E13" s="64">
        <v>1000</v>
      </c>
      <c r="F13" s="64">
        <v>927</v>
      </c>
      <c r="G13" s="63">
        <v>12.6</v>
      </c>
      <c r="H13" s="65">
        <v>0</v>
      </c>
      <c r="I13" s="63">
        <v>12.513484358144552</v>
      </c>
      <c r="J13" s="63">
        <v>1</v>
      </c>
      <c r="K13" s="63">
        <v>8.6515641855447356E-2</v>
      </c>
      <c r="L13" s="63">
        <v>9.4</v>
      </c>
      <c r="M13" s="66">
        <f>'[1]Исходный для набора'!Z15</f>
        <v>12.6</v>
      </c>
      <c r="N13" s="67">
        <f>'[1]Исходный для набора'!AA15</f>
        <v>927</v>
      </c>
      <c r="O13" s="66">
        <f>'[1]Исходный для набора'!AB15</f>
        <v>12</v>
      </c>
    </row>
    <row r="14" spans="1:23" ht="15" hidden="1" customHeight="1">
      <c r="A14" s="62" t="s">
        <v>25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26</v>
      </c>
      <c r="B15" s="63">
        <v>4.54</v>
      </c>
      <c r="C15" s="63">
        <v>4.0000000000000036E-2</v>
      </c>
      <c r="D15" s="63">
        <v>6</v>
      </c>
      <c r="E15" s="64">
        <v>993</v>
      </c>
      <c r="F15" s="64">
        <v>930</v>
      </c>
      <c r="G15" s="63">
        <v>4.5720040281973819</v>
      </c>
      <c r="H15" s="65">
        <v>4.0281973816717276E-2</v>
      </c>
      <c r="I15" s="63">
        <v>6.4516129032258061</v>
      </c>
      <c r="J15" s="63">
        <v>-1.46</v>
      </c>
      <c r="K15" s="63">
        <v>-1.8796088750284241</v>
      </c>
      <c r="L15" s="63">
        <v>4.3</v>
      </c>
      <c r="M15" s="66">
        <f>'[1]Исходный для набора'!Z20</f>
        <v>4.5</v>
      </c>
      <c r="N15" s="67">
        <f>'[1]Исходный для набора'!AA20</f>
        <v>918</v>
      </c>
      <c r="O15" s="66">
        <f>'[1]Исходный для набора'!AB20</f>
        <v>5.7</v>
      </c>
    </row>
    <row r="16" spans="1:23" ht="16.5">
      <c r="A16" s="62" t="s">
        <v>27</v>
      </c>
      <c r="B16" s="63">
        <v>7.5</v>
      </c>
      <c r="C16" s="63">
        <v>0</v>
      </c>
      <c r="D16" s="63">
        <v>6.8</v>
      </c>
      <c r="E16" s="64">
        <v>602</v>
      </c>
      <c r="F16" s="64">
        <v>510</v>
      </c>
      <c r="G16" s="63">
        <v>12.458471760797343</v>
      </c>
      <c r="H16" s="65">
        <v>0</v>
      </c>
      <c r="I16" s="63">
        <v>13.333333333333332</v>
      </c>
      <c r="J16" s="63">
        <v>0.70000000000000018</v>
      </c>
      <c r="K16" s="63">
        <v>-0.8748615725359894</v>
      </c>
      <c r="L16" s="63">
        <v>6.6</v>
      </c>
      <c r="M16" s="66">
        <f>'[1]Исходный для набора'!Z30</f>
        <v>7.5</v>
      </c>
      <c r="N16" s="67">
        <f>'[1]Исходный для набора'!AA30</f>
        <v>505</v>
      </c>
      <c r="O16" s="66">
        <f>'[1]Исходный для набора'!AB30</f>
        <v>5.45</v>
      </c>
    </row>
    <row r="17" spans="1:21" ht="16.5">
      <c r="A17" s="62" t="s">
        <v>28</v>
      </c>
      <c r="B17" s="63">
        <v>7</v>
      </c>
      <c r="C17" s="63">
        <v>0.20000000000000018</v>
      </c>
      <c r="D17" s="63">
        <v>12.1</v>
      </c>
      <c r="E17" s="64">
        <v>458</v>
      </c>
      <c r="F17" s="64">
        <v>788</v>
      </c>
      <c r="G17" s="63">
        <v>15.283842794759824</v>
      </c>
      <c r="H17" s="65">
        <v>0.43668122270742238</v>
      </c>
      <c r="I17" s="63">
        <v>15.355329949238577</v>
      </c>
      <c r="J17" s="63">
        <v>-5.0999999999999996</v>
      </c>
      <c r="K17" s="63">
        <v>-7.1487154478752757E-2</v>
      </c>
      <c r="L17" s="63">
        <v>6.6</v>
      </c>
      <c r="M17" s="66">
        <f>'[1]Исходный для набора'!Z21</f>
        <v>6.8</v>
      </c>
      <c r="N17" s="67">
        <f>'[1]Исходный для набора'!AA21</f>
        <v>759</v>
      </c>
      <c r="O17" s="66">
        <f>'[1]Исходный для набора'!AB21</f>
        <v>7.3</v>
      </c>
    </row>
    <row r="18" spans="1:21" ht="16.5">
      <c r="A18" s="62" t="s">
        <v>29</v>
      </c>
      <c r="B18" s="63">
        <v>49.44</v>
      </c>
      <c r="C18" s="63">
        <v>3.9999999999999147E-2</v>
      </c>
      <c r="D18" s="63">
        <v>51</v>
      </c>
      <c r="E18" s="64">
        <v>2906</v>
      </c>
      <c r="F18" s="64">
        <v>3412</v>
      </c>
      <c r="G18" s="63">
        <v>17.013076393668271</v>
      </c>
      <c r="H18" s="65">
        <v>1.3764624913971346E-2</v>
      </c>
      <c r="I18" s="63">
        <v>14.947245017584994</v>
      </c>
      <c r="J18" s="63">
        <v>-1.5600000000000023</v>
      </c>
      <c r="K18" s="63">
        <v>2.0658313760832776</v>
      </c>
      <c r="L18" s="63">
        <v>55.9</v>
      </c>
      <c r="M18" s="66">
        <f>'[1]Исходный для набора'!Z33</f>
        <v>49.4</v>
      </c>
      <c r="N18" s="67">
        <f>'[1]Исходный для набора'!AA33</f>
        <v>3519</v>
      </c>
      <c r="O18" s="66">
        <f>'[1]Исходный для набора'!AB33</f>
        <v>53.1</v>
      </c>
    </row>
    <row r="19" spans="1:21" ht="16.5">
      <c r="A19" s="62" t="s">
        <v>30</v>
      </c>
      <c r="B19" s="63">
        <v>9.6999999999999993</v>
      </c>
      <c r="C19" s="63">
        <v>0</v>
      </c>
      <c r="D19" s="63">
        <v>10.199999999999999</v>
      </c>
      <c r="E19" s="64">
        <v>796</v>
      </c>
      <c r="F19" s="64">
        <v>718</v>
      </c>
      <c r="G19" s="63">
        <v>12.185929648241205</v>
      </c>
      <c r="H19" s="65">
        <v>0</v>
      </c>
      <c r="I19" s="63">
        <v>14.206128133704736</v>
      </c>
      <c r="J19" s="63">
        <v>-0.5</v>
      </c>
      <c r="K19" s="63">
        <v>-2.0201984854635313</v>
      </c>
      <c r="L19" s="63">
        <v>9.4</v>
      </c>
      <c r="M19" s="66">
        <f>'[1]Исходный для набора'!Z34</f>
        <v>9.6999999999999993</v>
      </c>
      <c r="N19" s="67">
        <f>'[1]Исходный для набора'!AA34</f>
        <v>730</v>
      </c>
      <c r="O19" s="66">
        <f>'[1]Исходный для набора'!AB34</f>
        <v>9.6999999999999993</v>
      </c>
      <c r="U19" s="68"/>
    </row>
    <row r="20" spans="1:21" ht="16.5">
      <c r="A20" s="62" t="s">
        <v>31</v>
      </c>
      <c r="B20" s="63">
        <v>6.6</v>
      </c>
      <c r="C20" s="63">
        <v>0</v>
      </c>
      <c r="D20" s="63">
        <v>7.3</v>
      </c>
      <c r="E20" s="64">
        <v>440</v>
      </c>
      <c r="F20" s="64">
        <v>440</v>
      </c>
      <c r="G20" s="63">
        <v>15</v>
      </c>
      <c r="H20" s="65">
        <v>0</v>
      </c>
      <c r="I20" s="63">
        <v>16.59090909090909</v>
      </c>
      <c r="J20" s="63">
        <v>-0.70000000000000018</v>
      </c>
      <c r="K20" s="63">
        <v>-1.5909090909090899</v>
      </c>
      <c r="L20" s="63">
        <v>5.7</v>
      </c>
      <c r="M20" s="66">
        <f>'[1]Исходный для набора'!Z39</f>
        <v>6.6</v>
      </c>
      <c r="N20" s="67">
        <f>'[1]Исходный для набора'!AA39</f>
        <v>430</v>
      </c>
      <c r="O20" s="66">
        <f>'[1]Исходный для набора'!AB39</f>
        <v>6.6</v>
      </c>
    </row>
    <row r="21" spans="1:21" ht="16.5">
      <c r="A21" s="69" t="s">
        <v>32</v>
      </c>
      <c r="B21" s="70">
        <v>334.65999999999997</v>
      </c>
      <c r="C21" s="70">
        <v>1.0599999999999454</v>
      </c>
      <c r="D21" s="70">
        <v>340.90000000000003</v>
      </c>
      <c r="E21" s="71">
        <v>19721</v>
      </c>
      <c r="F21" s="71">
        <v>20199</v>
      </c>
      <c r="G21" s="70">
        <v>16.969727701435019</v>
      </c>
      <c r="H21" s="72">
        <v>5.374980984737121E-2</v>
      </c>
      <c r="I21" s="70">
        <v>16.877073122431803</v>
      </c>
      <c r="J21" s="70">
        <v>-6.2400000000000659</v>
      </c>
      <c r="K21" s="73">
        <v>9.2654579003216497E-2</v>
      </c>
      <c r="L21" s="70">
        <v>369</v>
      </c>
      <c r="M21" s="66">
        <f>SUM(M11:M20)</f>
        <v>333.6</v>
      </c>
      <c r="N21" s="74">
        <f>SUM(N11:N20)</f>
        <v>19320</v>
      </c>
      <c r="O21" s="75">
        <f>SUM(O11:O20)</f>
        <v>333.25000000000006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33</v>
      </c>
      <c r="B23" s="63">
        <v>9.14</v>
      </c>
      <c r="C23" s="63">
        <v>0.14000000000000057</v>
      </c>
      <c r="D23" s="63">
        <v>10.5</v>
      </c>
      <c r="E23" s="64">
        <v>745</v>
      </c>
      <c r="F23" s="64">
        <v>799</v>
      </c>
      <c r="G23" s="63">
        <v>12.268456375838927</v>
      </c>
      <c r="H23" s="65">
        <v>0.18791946308724938</v>
      </c>
      <c r="I23" s="63">
        <v>13.141426783479348</v>
      </c>
      <c r="J23" s="63">
        <v>-1.3599999999999994</v>
      </c>
      <c r="K23" s="63">
        <v>-0.87297040764042144</v>
      </c>
      <c r="L23" s="63">
        <v>8.6999999999999993</v>
      </c>
      <c r="M23" s="66">
        <f>'[1]Исходный для набора'!Z12</f>
        <v>9</v>
      </c>
      <c r="N23" s="67">
        <f>'[1]Исходный для набора'!AA12</f>
        <v>831</v>
      </c>
      <c r="O23" s="66">
        <f>'[1]Исходный для набора'!AB12</f>
        <v>10.7</v>
      </c>
    </row>
    <row r="24" spans="1:21" ht="16.5">
      <c r="A24" s="62" t="s">
        <v>34</v>
      </c>
      <c r="B24" s="63">
        <v>44.34</v>
      </c>
      <c r="C24" s="63">
        <v>-0.35999999999999943</v>
      </c>
      <c r="D24" s="63">
        <v>42.7</v>
      </c>
      <c r="E24" s="64">
        <v>3333</v>
      </c>
      <c r="F24" s="64">
        <v>3236</v>
      </c>
      <c r="G24" s="63">
        <v>13.303330333033305</v>
      </c>
      <c r="H24" s="65">
        <v>-0.1080108010801073</v>
      </c>
      <c r="I24" s="63">
        <v>13.195302843016071</v>
      </c>
      <c r="J24" s="63">
        <v>1.6400000000000006</v>
      </c>
      <c r="K24" s="63">
        <v>0.10802749001723377</v>
      </c>
      <c r="L24" s="63">
        <v>52.8</v>
      </c>
      <c r="M24" s="66">
        <f>'[1]Исходный для набора'!Z11</f>
        <v>44.7</v>
      </c>
      <c r="N24" s="67">
        <f>'[1]Исходный для набора'!AA11</f>
        <v>3244</v>
      </c>
      <c r="O24" s="66">
        <f>'[1]Исходный для набора'!AB11</f>
        <v>41.1</v>
      </c>
    </row>
    <row r="25" spans="1:21" ht="16.5">
      <c r="A25" s="62" t="s">
        <v>35</v>
      </c>
      <c r="B25" s="63">
        <v>10.199999999999999</v>
      </c>
      <c r="C25" s="63">
        <v>0</v>
      </c>
      <c r="D25" s="63">
        <v>34.200000000000003</v>
      </c>
      <c r="E25" s="64">
        <v>1344</v>
      </c>
      <c r="F25" s="64">
        <v>3148</v>
      </c>
      <c r="G25" s="63">
        <v>7.5892857142857135</v>
      </c>
      <c r="H25" s="65">
        <v>0</v>
      </c>
      <c r="I25" s="63">
        <v>10.864040660736977</v>
      </c>
      <c r="J25" s="63">
        <v>-24.000000000000004</v>
      </c>
      <c r="K25" s="63">
        <v>-3.2747549464512637</v>
      </c>
      <c r="L25" s="63">
        <v>11.3</v>
      </c>
      <c r="M25" s="66">
        <f>'[1]Исходный для набора'!Z35</f>
        <v>10.199999999999999</v>
      </c>
      <c r="N25" s="67">
        <f>'[1]Исходный для набора'!AA35</f>
        <v>3324</v>
      </c>
      <c r="O25" s="66">
        <f>'[1]Исходный для набора'!AB35</f>
        <v>40</v>
      </c>
    </row>
    <row r="26" spans="1:21" ht="16.5">
      <c r="A26" s="62" t="s">
        <v>36</v>
      </c>
      <c r="B26" s="63">
        <v>20.14</v>
      </c>
      <c r="C26" s="63">
        <v>3.9999999999999147E-2</v>
      </c>
      <c r="D26" s="63">
        <v>22.4</v>
      </c>
      <c r="E26" s="64">
        <v>1276</v>
      </c>
      <c r="F26" s="64">
        <v>1260</v>
      </c>
      <c r="G26" s="63">
        <v>15.783699059561128</v>
      </c>
      <c r="H26" s="65">
        <v>3.1347962382444194E-2</v>
      </c>
      <c r="I26" s="63">
        <v>17.777777777777779</v>
      </c>
      <c r="J26" s="63">
        <v>-2.259999999999998</v>
      </c>
      <c r="K26" s="63">
        <v>-1.9940787182166506</v>
      </c>
      <c r="L26" s="63">
        <v>21.3</v>
      </c>
      <c r="M26" s="66">
        <f>'[1]Исходный для набора'!Z16</f>
        <v>20.100000000000001</v>
      </c>
      <c r="N26" s="67">
        <f>'[1]Исходный для набора'!AA16</f>
        <v>1245</v>
      </c>
      <c r="O26" s="66">
        <f>'[1]Исходный для набора'!AB16</f>
        <v>20.2</v>
      </c>
    </row>
    <row r="27" spans="1:21" ht="16.5">
      <c r="A27" s="62" t="s">
        <v>37</v>
      </c>
      <c r="B27" s="63">
        <v>4</v>
      </c>
      <c r="C27" s="63">
        <v>0</v>
      </c>
      <c r="D27" s="63">
        <v>4.5</v>
      </c>
      <c r="E27" s="64">
        <v>414</v>
      </c>
      <c r="F27" s="64">
        <v>389</v>
      </c>
      <c r="G27" s="63">
        <v>9.6618357487922708</v>
      </c>
      <c r="H27" s="65">
        <v>0</v>
      </c>
      <c r="I27" s="63">
        <v>11.568123393316196</v>
      </c>
      <c r="J27" s="63">
        <v>-0.5</v>
      </c>
      <c r="K27" s="63">
        <v>-1.9062876445239247</v>
      </c>
      <c r="L27" s="63">
        <v>3.5</v>
      </c>
      <c r="M27" s="66">
        <f>'[1]Исходный для набора'!Z13</f>
        <v>4</v>
      </c>
      <c r="N27" s="67">
        <f>'[1]Исходный для набора'!AA13</f>
        <v>391</v>
      </c>
      <c r="O27" s="66">
        <f>'[1]Исходный для набора'!AB13</f>
        <v>4.5</v>
      </c>
    </row>
    <row r="28" spans="1:21" ht="16.5">
      <c r="A28" s="62" t="s">
        <v>38</v>
      </c>
      <c r="B28" s="63">
        <v>12.44</v>
      </c>
      <c r="C28" s="63">
        <v>3.9999999999999147E-2</v>
      </c>
      <c r="D28" s="63">
        <v>12.1</v>
      </c>
      <c r="E28" s="64">
        <v>760</v>
      </c>
      <c r="F28" s="64">
        <v>760</v>
      </c>
      <c r="G28" s="63">
        <v>16.368421052631579</v>
      </c>
      <c r="H28" s="65">
        <v>5.2631578947369917E-2</v>
      </c>
      <c r="I28" s="63">
        <v>15.921052631578947</v>
      </c>
      <c r="J28" s="63">
        <v>0.33999999999999986</v>
      </c>
      <c r="K28" s="63">
        <v>0.44736842105263186</v>
      </c>
      <c r="L28" s="63">
        <v>17.2</v>
      </c>
      <c r="M28" s="66">
        <f>'[1]Исходный для набора'!Z27</f>
        <v>12.4</v>
      </c>
      <c r="N28" s="67">
        <f>'[1]Исходный для набора'!AA27</f>
        <v>735</v>
      </c>
      <c r="O28" s="66">
        <f>'[1]Исходный для набора'!AB27</f>
        <v>12.9</v>
      </c>
    </row>
    <row r="29" spans="1:21" s="76" customFormat="1" ht="14.25" customHeight="1">
      <c r="A29" s="69" t="s">
        <v>32</v>
      </c>
      <c r="B29" s="70">
        <v>100.26</v>
      </c>
      <c r="C29" s="70">
        <v>-0.14000000000000057</v>
      </c>
      <c r="D29" s="70">
        <v>126.4</v>
      </c>
      <c r="E29" s="71">
        <v>7872</v>
      </c>
      <c r="F29" s="71">
        <v>9592</v>
      </c>
      <c r="G29" s="70">
        <v>12.736280487804878</v>
      </c>
      <c r="H29" s="72">
        <v>-1.7784552845528268E-2</v>
      </c>
      <c r="I29" s="70">
        <v>13.177648040033363</v>
      </c>
      <c r="J29" s="70">
        <v>-26.14</v>
      </c>
      <c r="K29" s="73">
        <v>-0.44136755222848478</v>
      </c>
      <c r="L29" s="70">
        <v>114.8</v>
      </c>
      <c r="M29" s="75">
        <f>SUM(M23:M28)</f>
        <v>100.4</v>
      </c>
      <c r="N29" s="74">
        <f>SUM(N23:N28)</f>
        <v>9770</v>
      </c>
      <c r="O29" s="75">
        <f>SUM(O23:O28)</f>
        <v>129.4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39</v>
      </c>
      <c r="B31" s="63">
        <v>2.8</v>
      </c>
      <c r="C31" s="63">
        <v>0</v>
      </c>
      <c r="D31" s="63">
        <v>3</v>
      </c>
      <c r="E31" s="64">
        <v>358</v>
      </c>
      <c r="F31" s="64">
        <v>542</v>
      </c>
      <c r="G31" s="63">
        <v>7.821229050279328</v>
      </c>
      <c r="H31" s="65">
        <v>0</v>
      </c>
      <c r="I31" s="63">
        <v>5.5350553505535052</v>
      </c>
      <c r="J31" s="63">
        <v>-0.20000000000000018</v>
      </c>
      <c r="K31" s="63">
        <v>2.2861736997258228</v>
      </c>
      <c r="L31" s="63">
        <v>32.4</v>
      </c>
      <c r="M31" s="66">
        <f>'[1]Исходный для набора'!Z10</f>
        <v>2.8</v>
      </c>
      <c r="N31" s="67">
        <f>'[1]Исходный для набора'!AA10</f>
        <v>554</v>
      </c>
      <c r="O31" s="66">
        <f>'[1]Исходный для набора'!AB10</f>
        <v>3.5</v>
      </c>
    </row>
    <row r="32" spans="1:21" ht="16.5">
      <c r="A32" s="62" t="s">
        <v>40</v>
      </c>
      <c r="B32" s="63">
        <v>0.6</v>
      </c>
      <c r="C32" s="63">
        <v>0</v>
      </c>
      <c r="D32" s="63">
        <v>2.7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8.9403973509933774</v>
      </c>
      <c r="J32" s="63">
        <v>-2.1</v>
      </c>
      <c r="K32" s="63">
        <v>1.5859184384803058</v>
      </c>
      <c r="L32" s="63">
        <v>0.754</v>
      </c>
      <c r="M32" s="66">
        <f>'[1]Исходный для набора'!Z14</f>
        <v>0.6</v>
      </c>
      <c r="N32" s="67">
        <f>'[1]Исходный для набора'!AA14</f>
        <v>253</v>
      </c>
      <c r="O32" s="66">
        <f>'[1]Исходный для набора'!AB14</f>
        <v>2.8</v>
      </c>
    </row>
    <row r="33" spans="1:15" ht="16.5">
      <c r="A33" s="62" t="s">
        <v>41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89</v>
      </c>
      <c r="O33" s="66">
        <f>'[1]Исходный для набора'!AB37</f>
        <v>0.8</v>
      </c>
    </row>
    <row r="34" spans="1:15" ht="16.5">
      <c r="A34" s="62" t="s">
        <v>42</v>
      </c>
      <c r="B34" s="63">
        <v>92.4</v>
      </c>
      <c r="C34" s="63">
        <v>0</v>
      </c>
      <c r="D34" s="63">
        <v>114.5</v>
      </c>
      <c r="E34" s="64">
        <v>6769</v>
      </c>
      <c r="F34" s="64">
        <v>9037</v>
      </c>
      <c r="G34" s="63">
        <v>13.650465356773529</v>
      </c>
      <c r="H34" s="65">
        <v>0</v>
      </c>
      <c r="I34" s="63">
        <v>12.67013389399137</v>
      </c>
      <c r="J34" s="63">
        <v>-22.099999999999994</v>
      </c>
      <c r="K34" s="63">
        <v>0.98033146278215888</v>
      </c>
      <c r="L34" s="63">
        <v>114.1</v>
      </c>
      <c r="M34" s="66">
        <f>'[1]Исходный для набора'!Z29</f>
        <v>92.4</v>
      </c>
      <c r="N34" s="67">
        <f>'[1]Исходный для набора'!AA29</f>
        <v>9138</v>
      </c>
      <c r="O34" s="66">
        <f>'[1]Исходный для набора'!AB29</f>
        <v>118.55</v>
      </c>
    </row>
    <row r="35" spans="1:15" ht="16.5">
      <c r="A35" s="62" t="s">
        <v>43</v>
      </c>
      <c r="B35" s="63">
        <v>178.14</v>
      </c>
      <c r="C35" s="63">
        <v>-1.0600000000000023</v>
      </c>
      <c r="D35" s="63">
        <v>176.3</v>
      </c>
      <c r="E35" s="64">
        <v>7119</v>
      </c>
      <c r="F35" s="64">
        <v>7119</v>
      </c>
      <c r="G35" s="63">
        <v>25.023177412557942</v>
      </c>
      <c r="H35" s="65">
        <v>-0.14889731703890874</v>
      </c>
      <c r="I35" s="63">
        <v>24.764714145245122</v>
      </c>
      <c r="J35" s="63">
        <v>1.839999999999975</v>
      </c>
      <c r="K35" s="63">
        <v>0.25846326731281977</v>
      </c>
      <c r="L35" s="63">
        <v>178.9</v>
      </c>
      <c r="M35" s="66">
        <f>'[1]Исходный для набора'!Z38</f>
        <v>179.2</v>
      </c>
      <c r="N35" s="67">
        <f>'[1]Исходный для набора'!AA38</f>
        <v>7324</v>
      </c>
      <c r="O35" s="66">
        <f>'[1]Исходный для набора'!AB38</f>
        <v>176.9</v>
      </c>
    </row>
    <row r="36" spans="1:15" ht="16.5">
      <c r="A36" s="62" t="s">
        <v>44</v>
      </c>
      <c r="B36" s="63">
        <v>15.5</v>
      </c>
      <c r="C36" s="63">
        <v>0</v>
      </c>
      <c r="D36" s="63">
        <v>17.7</v>
      </c>
      <c r="E36" s="64">
        <v>1444</v>
      </c>
      <c r="F36" s="64">
        <v>1709</v>
      </c>
      <c r="G36" s="63">
        <v>10.734072022160664</v>
      </c>
      <c r="H36" s="65">
        <v>0</v>
      </c>
      <c r="I36" s="63">
        <v>10.356933879461673</v>
      </c>
      <c r="J36" s="63">
        <v>-2.1999999999999993</v>
      </c>
      <c r="K36" s="63">
        <v>0.37713814269899082</v>
      </c>
      <c r="L36" s="63">
        <v>17.8</v>
      </c>
      <c r="M36" s="66">
        <f>'[1]Исходный для набора'!Z40</f>
        <v>15.5</v>
      </c>
      <c r="N36" s="67">
        <f>'[1]Исходный для набора'!AA40</f>
        <v>1854</v>
      </c>
      <c r="O36" s="66">
        <f>'[1]Исходный для набора'!AB40</f>
        <v>21</v>
      </c>
    </row>
    <row r="37" spans="1:15" ht="16.5">
      <c r="A37" s="62" t="s">
        <v>45</v>
      </c>
      <c r="B37" s="63">
        <v>24.3</v>
      </c>
      <c r="C37" s="63">
        <v>0.40000000000000213</v>
      </c>
      <c r="D37" s="63">
        <v>27.9</v>
      </c>
      <c r="E37" s="64">
        <v>1500</v>
      </c>
      <c r="F37" s="64">
        <v>1800</v>
      </c>
      <c r="G37" s="63">
        <v>16.2</v>
      </c>
      <c r="H37" s="65">
        <v>0.26666666666666572</v>
      </c>
      <c r="I37" s="63">
        <v>15.5</v>
      </c>
      <c r="J37" s="63">
        <v>-3.5999999999999979</v>
      </c>
      <c r="K37" s="63">
        <v>0.69999999999999929</v>
      </c>
      <c r="L37" s="63">
        <v>26.2</v>
      </c>
      <c r="M37" s="66">
        <f>'[1]Исходный для набора'!Z31</f>
        <v>23.9</v>
      </c>
      <c r="N37" s="67">
        <f>'[1]Исходный для набора'!AA31</f>
        <v>1800</v>
      </c>
      <c r="O37" s="66">
        <f>'[1]Исходный для набора'!AB31</f>
        <v>25.75</v>
      </c>
    </row>
    <row r="38" spans="1:15" s="76" customFormat="1" ht="16.5">
      <c r="A38" s="69" t="s">
        <v>32</v>
      </c>
      <c r="B38" s="70">
        <v>314.83999999999997</v>
      </c>
      <c r="C38" s="70">
        <v>-0.66000000000002501</v>
      </c>
      <c r="D38" s="70">
        <v>343.3</v>
      </c>
      <c r="E38" s="71">
        <v>17347</v>
      </c>
      <c r="F38" s="71">
        <v>20609</v>
      </c>
      <c r="G38" s="70">
        <v>18.149535942814317</v>
      </c>
      <c r="H38" s="72">
        <v>-3.8046924540267923E-2</v>
      </c>
      <c r="I38" s="70">
        <v>16.657770876801397</v>
      </c>
      <c r="J38" s="70">
        <v>-28.460000000000036</v>
      </c>
      <c r="K38" s="73">
        <v>1.4917650660129205</v>
      </c>
      <c r="L38" s="70">
        <v>370.70399999999995</v>
      </c>
      <c r="M38" s="75">
        <f>SUM(M31:M37)</f>
        <v>315.5</v>
      </c>
      <c r="N38" s="74">
        <f>SUM(N31:N37)</f>
        <v>21012</v>
      </c>
      <c r="O38" s="75">
        <f>SUM(O31:O37)</f>
        <v>349.3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46</v>
      </c>
      <c r="B40" s="63">
        <v>5.5</v>
      </c>
      <c r="C40" s="63">
        <v>0</v>
      </c>
      <c r="D40" s="63">
        <v>6</v>
      </c>
      <c r="E40" s="64">
        <v>819</v>
      </c>
      <c r="F40" s="64">
        <v>811</v>
      </c>
      <c r="G40" s="63">
        <v>6.7155067155067156</v>
      </c>
      <c r="H40" s="65">
        <v>0</v>
      </c>
      <c r="I40" s="63">
        <v>7.3982737361282371</v>
      </c>
      <c r="J40" s="63">
        <v>-0.5</v>
      </c>
      <c r="K40" s="63">
        <v>-0.6827670206215215</v>
      </c>
      <c r="L40" s="63">
        <v>5.7</v>
      </c>
      <c r="M40" s="66">
        <f>'[1]Исходный для набора'!Z18</f>
        <v>5.5</v>
      </c>
      <c r="N40" s="67">
        <f>'[1]Исходный для набора'!AA18</f>
        <v>808</v>
      </c>
      <c r="O40" s="66">
        <f>'[1]Исходный для набора'!AB18</f>
        <v>6.5</v>
      </c>
    </row>
    <row r="41" spans="1:15" ht="16.5">
      <c r="A41" s="62" t="s">
        <v>47</v>
      </c>
      <c r="B41" s="63">
        <v>138.6</v>
      </c>
      <c r="C41" s="63">
        <v>-0.20000000000001705</v>
      </c>
      <c r="D41" s="63">
        <v>130.34</v>
      </c>
      <c r="E41" s="64">
        <v>5652</v>
      </c>
      <c r="F41" s="64">
        <v>4874</v>
      </c>
      <c r="G41" s="63">
        <v>24.522292993630572</v>
      </c>
      <c r="H41" s="65">
        <v>-3.5385704175514121E-2</v>
      </c>
      <c r="I41" s="63">
        <v>26.741895773491997</v>
      </c>
      <c r="J41" s="63">
        <v>8.2599999999999909</v>
      </c>
      <c r="K41" s="53">
        <v>-2.2196027798614253</v>
      </c>
      <c r="L41" s="63">
        <v>104.5</v>
      </c>
      <c r="M41" s="66">
        <f>'[1]Исходный для набора'!Z41</f>
        <v>138.80000000000001</v>
      </c>
      <c r="N41" s="67">
        <f>'[1]Исходный для набора'!AA41</f>
        <v>3926</v>
      </c>
      <c r="O41" s="66">
        <f>'[1]Исходный для набора'!AB41</f>
        <v>67.099999999999994</v>
      </c>
    </row>
    <row r="42" spans="1:15" ht="16.5">
      <c r="A42" s="62" t="s">
        <v>48</v>
      </c>
      <c r="B42" s="63">
        <v>38.5</v>
      </c>
      <c r="C42" s="63">
        <v>0.10000000000000142</v>
      </c>
      <c r="D42" s="63">
        <v>46.4</v>
      </c>
      <c r="E42" s="64">
        <v>2580</v>
      </c>
      <c r="F42" s="64">
        <v>3207</v>
      </c>
      <c r="G42" s="63">
        <v>14.922480620155039</v>
      </c>
      <c r="H42" s="65">
        <v>3.8759689922480689E-2</v>
      </c>
      <c r="I42" s="63">
        <v>14.468350483317741</v>
      </c>
      <c r="J42" s="63">
        <v>-7.8999999999999986</v>
      </c>
      <c r="K42" s="63">
        <v>0.45413013683729808</v>
      </c>
      <c r="L42" s="63">
        <v>40.799999999999997</v>
      </c>
      <c r="M42" s="66">
        <f>'[1]Исходный для набора'!Z28</f>
        <v>38.4</v>
      </c>
      <c r="N42" s="67">
        <f>'[1]Исходный для набора'!AA28</f>
        <v>2580</v>
      </c>
      <c r="O42" s="66">
        <f>'[1]Исходный для набора'!AB28</f>
        <v>38.299999999999997</v>
      </c>
    </row>
    <row r="43" spans="1:15" ht="16.5">
      <c r="A43" s="62" t="s">
        <v>49</v>
      </c>
      <c r="B43" s="63">
        <v>0</v>
      </c>
      <c r="C43" s="63">
        <v>0</v>
      </c>
      <c r="D43" s="63">
        <v>5.57</v>
      </c>
      <c r="E43" s="64">
        <v>0</v>
      </c>
      <c r="F43" s="64">
        <v>501</v>
      </c>
      <c r="G43" s="63">
        <v>0</v>
      </c>
      <c r="H43" s="65">
        <v>0</v>
      </c>
      <c r="I43" s="63">
        <v>11.117764471057884</v>
      </c>
      <c r="J43" s="63">
        <v>-5.57</v>
      </c>
      <c r="K43" s="63">
        <v>-11.117764471057884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500</v>
      </c>
      <c r="O43" s="66">
        <f>'[1]Исходный для набора'!AB24</f>
        <v>6.4</v>
      </c>
    </row>
    <row r="44" spans="1:15" ht="16.5">
      <c r="A44" s="62" t="s">
        <v>50</v>
      </c>
      <c r="B44" s="63">
        <v>1.1000000000000001</v>
      </c>
      <c r="C44" s="63">
        <v>0</v>
      </c>
      <c r="D44" s="77">
        <v>1</v>
      </c>
      <c r="E44" s="64">
        <v>140</v>
      </c>
      <c r="F44" s="64">
        <v>120</v>
      </c>
      <c r="G44" s="63">
        <v>7.8571428571428577</v>
      </c>
      <c r="H44" s="65">
        <v>0</v>
      </c>
      <c r="I44" s="63">
        <v>8.3333333333333339</v>
      </c>
      <c r="J44" s="63">
        <v>0.10000000000000009</v>
      </c>
      <c r="K44" s="63">
        <v>-0.47619047619047628</v>
      </c>
      <c r="L44" s="63">
        <v>1.1000000000000001</v>
      </c>
      <c r="M44" s="66">
        <f>'[1]Исходный для набора'!Z19</f>
        <v>1.1000000000000001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51</v>
      </c>
      <c r="B45" s="63">
        <v>118.14</v>
      </c>
      <c r="C45" s="63">
        <v>-0.35999999999999943</v>
      </c>
      <c r="D45" s="63">
        <v>117.6</v>
      </c>
      <c r="E45" s="64">
        <v>7296</v>
      </c>
      <c r="F45" s="64">
        <v>7240</v>
      </c>
      <c r="G45" s="63">
        <v>16.192434210526319</v>
      </c>
      <c r="H45" s="65">
        <v>-4.9342105263153968E-2</v>
      </c>
      <c r="I45" s="63">
        <v>16.243093922651934</v>
      </c>
      <c r="J45" s="63">
        <v>0.54000000000000625</v>
      </c>
      <c r="K45" s="63">
        <v>-5.0659712125614931E-2</v>
      </c>
      <c r="L45" s="63">
        <v>126.4</v>
      </c>
      <c r="M45" s="66">
        <f>'[1]Исходный для набора'!Z26</f>
        <v>118.5</v>
      </c>
      <c r="N45" s="67">
        <f>'[1]Исходный для набора'!AA26</f>
        <v>7206</v>
      </c>
      <c r="O45" s="66">
        <f>'[1]Исходный для набора'!AB26</f>
        <v>119.2</v>
      </c>
    </row>
    <row r="46" spans="1:15" ht="16.5">
      <c r="A46" s="62" t="s">
        <v>52</v>
      </c>
      <c r="B46" s="63">
        <v>74.84</v>
      </c>
      <c r="C46" s="63">
        <v>0.43999999999999773</v>
      </c>
      <c r="D46" s="63">
        <v>72.400000000000006</v>
      </c>
      <c r="E46" s="64">
        <v>3958</v>
      </c>
      <c r="F46" s="64">
        <v>3958</v>
      </c>
      <c r="G46" s="63">
        <v>18.908539666498232</v>
      </c>
      <c r="H46" s="65">
        <v>0.11116725618999368</v>
      </c>
      <c r="I46" s="63">
        <v>18.292066700353715</v>
      </c>
      <c r="J46" s="63">
        <v>2.4399999999999977</v>
      </c>
      <c r="K46" s="63">
        <v>0.61647296614451719</v>
      </c>
      <c r="L46" s="63">
        <v>70.7</v>
      </c>
      <c r="M46" s="66">
        <f>'[1]Исходный для набора'!Z25</f>
        <v>74.400000000000006</v>
      </c>
      <c r="N46" s="67">
        <f>'[1]Исходный для набора'!AA25</f>
        <v>3958</v>
      </c>
      <c r="O46" s="66">
        <f>'[1]Исходный для набора'!AB25</f>
        <v>73.75</v>
      </c>
    </row>
    <row r="47" spans="1:15" s="76" customFormat="1" ht="16.5">
      <c r="A47" s="69" t="s">
        <v>32</v>
      </c>
      <c r="B47" s="70">
        <v>376.67999999999995</v>
      </c>
      <c r="C47" s="70">
        <v>-2.0000000000095497E-2</v>
      </c>
      <c r="D47" s="70">
        <v>379.30999999999995</v>
      </c>
      <c r="E47" s="71">
        <v>20445</v>
      </c>
      <c r="F47" s="71">
        <v>20711</v>
      </c>
      <c r="G47" s="70">
        <v>18.424064563462945</v>
      </c>
      <c r="H47" s="72">
        <v>-9.7823428711762972E-4</v>
      </c>
      <c r="I47" s="70">
        <v>18.314422287673217</v>
      </c>
      <c r="J47" s="70">
        <v>-2.6299999999999955</v>
      </c>
      <c r="K47" s="73">
        <v>0.10964227578972796</v>
      </c>
      <c r="L47" s="70">
        <v>349.2</v>
      </c>
      <c r="M47" s="75">
        <f>SUM(M40:M46)</f>
        <v>376.70000000000005</v>
      </c>
      <c r="N47" s="74">
        <f>SUM(N40:N46)</f>
        <v>19098</v>
      </c>
      <c r="O47" s="75">
        <f>SUM(O40:O46)</f>
        <v>311.95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53</v>
      </c>
      <c r="B49" s="63">
        <v>0.8</v>
      </c>
      <c r="C49" s="63">
        <v>0</v>
      </c>
      <c r="D49" s="63">
        <v>0.8</v>
      </c>
      <c r="E49" s="64">
        <v>185</v>
      </c>
      <c r="F49" s="64">
        <v>198</v>
      </c>
      <c r="G49" s="63">
        <v>4.3243243243243246</v>
      </c>
      <c r="H49" s="65">
        <v>0</v>
      </c>
      <c r="I49" s="63">
        <v>4.0404040404040407</v>
      </c>
      <c r="J49" s="63">
        <v>0</v>
      </c>
      <c r="K49" s="63">
        <v>0.2839202839202839</v>
      </c>
      <c r="L49" s="63">
        <v>0.9</v>
      </c>
      <c r="M49" s="66">
        <f>'[1]Исходный для набора'!Z17</f>
        <v>0.8</v>
      </c>
      <c r="N49" s="67">
        <f>'[1]Исходный для набора'!AA17</f>
        <v>287</v>
      </c>
      <c r="O49" s="66">
        <f>'[1]Исходный для набора'!AB17</f>
        <v>1.8</v>
      </c>
    </row>
    <row r="50" spans="1:15" ht="16.5">
      <c r="A50" s="62" t="s">
        <v>54</v>
      </c>
      <c r="B50" s="63">
        <v>0.2</v>
      </c>
      <c r="C50" s="63">
        <v>0</v>
      </c>
      <c r="D50" s="63">
        <v>0.5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2.0408163265306123</v>
      </c>
      <c r="J50" s="63">
        <v>-0.3</v>
      </c>
      <c r="K50" s="63">
        <v>5.3665910808767947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5">
      <c r="A51" s="62" t="s">
        <v>55</v>
      </c>
      <c r="B51" s="63">
        <v>0.7</v>
      </c>
      <c r="C51" s="63">
        <v>0</v>
      </c>
      <c r="D51" s="63">
        <v>0.45500000000000002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5.617283950617284</v>
      </c>
      <c r="J51" s="63">
        <v>0.24499999999999994</v>
      </c>
      <c r="K51" s="63">
        <v>1.674382716049382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87</v>
      </c>
      <c r="O51" s="66">
        <f>'[1]Исходный для набора'!AB32</f>
        <v>0.5</v>
      </c>
    </row>
    <row r="52" spans="1:15" ht="16.5">
      <c r="A52" s="62" t="s">
        <v>56</v>
      </c>
      <c r="B52" s="63">
        <v>0</v>
      </c>
      <c r="C52" s="63">
        <v>0</v>
      </c>
      <c r="D52" s="63">
        <v>3.6999999999999998E-2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-3.6999999999999998E-2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</v>
      </c>
    </row>
    <row r="53" spans="1:15" s="76" customFormat="1" ht="16.5">
      <c r="A53" s="69" t="s">
        <v>32</v>
      </c>
      <c r="B53" s="70">
        <v>1.7</v>
      </c>
      <c r="C53" s="70">
        <v>0</v>
      </c>
      <c r="D53" s="70">
        <v>1.792</v>
      </c>
      <c r="E53" s="71">
        <v>308</v>
      </c>
      <c r="F53" s="71">
        <v>578</v>
      </c>
      <c r="G53" s="70">
        <v>5.5194805194805197</v>
      </c>
      <c r="H53" s="72">
        <v>0</v>
      </c>
      <c r="I53" s="70">
        <v>3.1003460207612461</v>
      </c>
      <c r="J53" s="70">
        <v>-9.2000000000000082E-2</v>
      </c>
      <c r="K53" s="73">
        <v>2.4191344987192736</v>
      </c>
      <c r="L53" s="70">
        <v>1.4200000000000002</v>
      </c>
      <c r="M53" s="75">
        <f>SUM(M49:M52)</f>
        <v>1.7</v>
      </c>
      <c r="N53" s="74">
        <f>SUM(N49:N52)</f>
        <v>665</v>
      </c>
      <c r="O53" s="75">
        <f>SUM(O49:O52)</f>
        <v>3.7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57</v>
      </c>
      <c r="B55" s="84">
        <v>1128.1400000000001</v>
      </c>
      <c r="C55" s="84">
        <v>0.24000000000000909</v>
      </c>
      <c r="D55" s="84">
        <v>1191.7020000000002</v>
      </c>
      <c r="E55" s="85">
        <v>65693</v>
      </c>
      <c r="F55" s="85">
        <v>71689</v>
      </c>
      <c r="G55" s="84">
        <v>17.2</v>
      </c>
      <c r="H55" s="86">
        <v>3.074300153745213E-2</v>
      </c>
      <c r="I55" s="84">
        <v>16.600000000000001</v>
      </c>
      <c r="J55" s="84">
        <v>-63.562000000000126</v>
      </c>
      <c r="K55" s="84">
        <v>0.59999999999999787</v>
      </c>
      <c r="L55" s="84">
        <v>1205.124</v>
      </c>
      <c r="M55" s="87">
        <f>'[1]Исходный для набора'!Z43</f>
        <v>1127.9000000000001</v>
      </c>
      <c r="N55" s="88">
        <f>'[1]Исходный для набора'!AA43</f>
        <v>69865</v>
      </c>
      <c r="O55" s="89">
        <f>'[1]Исходный для набора'!AB43</f>
        <v>1127.5999999999999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58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59</v>
      </c>
      <c r="B59" s="96" t="s">
        <v>60</v>
      </c>
      <c r="C59" s="97"/>
      <c r="D59" s="97"/>
      <c r="E59" s="97"/>
      <c r="F59" s="97"/>
      <c r="G59" s="98"/>
      <c r="H59" s="99" t="s">
        <v>61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68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62</v>
      </c>
      <c r="C61" s="22"/>
      <c r="D61" s="20" t="s">
        <v>63</v>
      </c>
      <c r="E61" s="21"/>
      <c r="F61" s="21"/>
      <c r="G61" s="22"/>
      <c r="H61" s="20" t="s">
        <v>71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64</v>
      </c>
      <c r="B62" s="20" t="s">
        <v>18</v>
      </c>
      <c r="C62" s="22"/>
      <c r="D62" s="20" t="s">
        <v>18</v>
      </c>
      <c r="E62" s="22"/>
      <c r="F62" s="106" t="s">
        <v>65</v>
      </c>
      <c r="G62" s="107"/>
      <c r="H62" s="15" t="s">
        <v>66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72</v>
      </c>
      <c r="B63" s="109">
        <v>1128.1400000000001</v>
      </c>
      <c r="C63" s="110"/>
      <c r="D63" s="111">
        <v>11198.939999999999</v>
      </c>
      <c r="E63" s="112"/>
      <c r="F63" s="113">
        <v>-647.26200000000244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73</v>
      </c>
      <c r="B64" s="109">
        <v>1191.7020000000002</v>
      </c>
      <c r="C64" s="110"/>
      <c r="D64" s="111">
        <v>11846.202000000001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74</v>
      </c>
      <c r="B65" s="109">
        <v>1127.5999999999999</v>
      </c>
      <c r="C65" s="110"/>
      <c r="D65" s="111">
        <v>11155.7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2022-01-10T03:07:08Z</dcterms:created>
  <dcterms:modified xsi:type="dcterms:W3CDTF">2022-01-10T03:09:46Z</dcterms:modified>
</cp:coreProperties>
</file>