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60" windowWidth="28275" windowHeight="1201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 refMode="R1C1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M41"/>
  <c r="M47" s="1"/>
  <c r="O40"/>
  <c r="O47" s="1"/>
  <c r="N40"/>
  <c r="N47" s="1"/>
  <c r="M40"/>
  <c r="O37"/>
  <c r="N37"/>
  <c r="M37"/>
  <c r="O36"/>
  <c r="N36"/>
  <c r="M36"/>
  <c r="O35"/>
  <c r="N35"/>
  <c r="M35"/>
  <c r="O34"/>
  <c r="N34"/>
  <c r="M34"/>
  <c r="O33"/>
  <c r="N33"/>
  <c r="M33"/>
  <c r="O32"/>
  <c r="N32"/>
  <c r="M32"/>
  <c r="M38" s="1"/>
  <c r="O31"/>
  <c r="O38" s="1"/>
  <c r="N31"/>
  <c r="N38" s="1"/>
  <c r="M3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<sst xmlns="http://schemas.openxmlformats.org/spreadsheetml/2006/main" count="91" uniqueCount="74">
  <si>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</si>
  <si>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</si>
  <si>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</si>
  <si>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</si>
  <si>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</si>
  <si>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</si>
  <si>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</si>
  <si>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</si>
  <si>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</si>
  <si>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2021 год</t>
  </si>
  <si>
    <t>+/-к пред дню</t>
  </si>
  <si>
    <t>2020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</si>
  <si>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</si>
  <si>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</si>
  <si>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</si>
  <si>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</si>
  <si>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</si>
  <si>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</si>
  <si>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</si>
  <si>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</si>
  <si>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</si>
  <si>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</si>
  <si>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</si>
  <si>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</si>
  <si>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</si>
  <si>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</si>
  <si>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</si>
  <si>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</si>
  <si>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</si>
  <si>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</si>
  <si>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</si>
  <si>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</si>
  <si>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</si>
  <si>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</si>
  <si>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</si>
  <si>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</si>
  <si>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</si>
  <si>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</si>
  <si>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</si>
  <si>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</si>
  <si>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</si>
  <si>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</si>
  <si>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</si>
  <si>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</si>
  <si>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</si>
  <si>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</si>
  <si>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</si>
  <si>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</si>
  <si>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</si>
  <si>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</si>
  <si>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</si>
  <si>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</si>
  <si>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</si>
  <si>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</si>
  <si>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</si>
  <si>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</si>
  <si>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</si>
  <si>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</si>
  <si>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</si>
  <si>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</si>
  <si>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</si>
  <si>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</si>
  <si>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</si>
  <si>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</si>
  <si>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</si>
  <si>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</si>
  <si>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</si>
  <si>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3 НОЯБРЯ</t>
  </si>
  <si>
    <t>2021 года</t>
  </si>
  <si>
    <t>Разница к 2020 году +/-</t>
  </si>
  <si>
    <t>на 1 октября</t>
  </si>
  <si>
    <t>2021г</t>
  </si>
  <si>
    <t>2020г</t>
  </si>
  <si>
    <t>2019г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</si>
</sst>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3">
    <cellStyle name="Обычный" xfId="0" builtinId="0"/>
    <cellStyle name="Обычный 10" xfId="2"/>
    <cellStyle name="Обычный 11" xfId="3"/>
    <cellStyle name="Обычный 12" xfId="4"/>
    <cellStyle name="Обычный 2" xfId="5"/>
    <cellStyle name="Обычный 3" xfId="6"/>
    <cellStyle name="Обычный 4" xfId="7"/>
    <cellStyle name="Обычный 5" xfId="8"/>
    <cellStyle name="Обычный 6" xfId="9"/>
    <cellStyle name="Обычный 7" xfId="10"/>
    <cellStyle name="Обычный 8" xfId="11"/>
    <cellStyle name="Обычный 9" xfId="1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  <sheetName val="Диаграмма2"/>
    </sheetNames>
    <sheetDataSet>
      <sheetData sheetId="0"/>
      <sheetData sheetId="1"/>
      <sheetData sheetId="2"/>
      <sheetData sheetId="3">
        <row r="7">
          <cell r="AB7" t="str">
            <v>2019 год</v>
          </cell>
        </row>
        <row r="9">
          <cell r="AA9">
            <v>42.2</v>
          </cell>
          <cell r="AB9">
            <v>1792</v>
          </cell>
          <cell r="AC9">
            <v>34.1</v>
          </cell>
        </row>
        <row r="10">
          <cell r="AA10">
            <v>4.0350000000000001</v>
          </cell>
          <cell r="AB10">
            <v>554</v>
          </cell>
          <cell r="AC10">
            <v>4.4000000000000004</v>
          </cell>
        </row>
        <row r="11">
          <cell r="AA11">
            <v>36.9</v>
          </cell>
          <cell r="AB11">
            <v>3261</v>
          </cell>
          <cell r="AC11">
            <v>36.9</v>
          </cell>
        </row>
        <row r="12">
          <cell r="AA12">
            <v>8.1</v>
          </cell>
          <cell r="AB12">
            <v>859</v>
          </cell>
          <cell r="AC12">
            <v>9.3000000000000007</v>
          </cell>
        </row>
        <row r="13">
          <cell r="AA13">
            <v>4.9000000000000004</v>
          </cell>
          <cell r="AB13">
            <v>391</v>
          </cell>
          <cell r="AC13">
            <v>4.3</v>
          </cell>
        </row>
        <row r="14">
          <cell r="AA14">
            <v>0.7</v>
          </cell>
          <cell r="AB14">
            <v>253</v>
          </cell>
          <cell r="AC14">
            <v>1.7</v>
          </cell>
        </row>
        <row r="15">
          <cell r="AA15">
            <v>10.5</v>
          </cell>
          <cell r="AB15">
            <v>927</v>
          </cell>
          <cell r="AC15">
            <v>9.6</v>
          </cell>
        </row>
        <row r="16">
          <cell r="AA16">
            <v>20</v>
          </cell>
          <cell r="AB16">
            <v>1248</v>
          </cell>
          <cell r="AC16">
            <v>20.2</v>
          </cell>
        </row>
        <row r="17">
          <cell r="AA17">
            <v>2.25</v>
          </cell>
          <cell r="AB17">
            <v>307</v>
          </cell>
          <cell r="AC17">
            <v>2.3149999999999999</v>
          </cell>
        </row>
        <row r="18">
          <cell r="AA18">
            <v>4</v>
          </cell>
          <cell r="AB18">
            <v>787</v>
          </cell>
          <cell r="AC18">
            <v>4.9000000000000004</v>
          </cell>
        </row>
        <row r="19">
          <cell r="AA19">
            <v>1.1060000000000001</v>
          </cell>
          <cell r="AB19">
            <v>150</v>
          </cell>
          <cell r="AC19">
            <v>0.7</v>
          </cell>
        </row>
        <row r="20">
          <cell r="AA20">
            <v>4.5</v>
          </cell>
          <cell r="AB20">
            <v>923</v>
          </cell>
          <cell r="AC20">
            <v>5.2</v>
          </cell>
        </row>
        <row r="21">
          <cell r="AA21">
            <v>5.6</v>
          </cell>
          <cell r="AB21">
            <v>773</v>
          </cell>
          <cell r="AC21">
            <v>4.8</v>
          </cell>
        </row>
        <row r="22">
          <cell r="AA22">
            <v>0.3</v>
          </cell>
          <cell r="AB22">
            <v>242</v>
          </cell>
          <cell r="AC22">
            <v>1.68</v>
          </cell>
        </row>
        <row r="23">
          <cell r="AA23">
            <v>172.1</v>
          </cell>
          <cell r="AB23">
            <v>9746</v>
          </cell>
          <cell r="AC23">
            <v>167.1</v>
          </cell>
        </row>
        <row r="24">
          <cell r="AA24">
            <v>0</v>
          </cell>
          <cell r="AB24">
            <v>500</v>
          </cell>
          <cell r="AC24">
            <v>4.2</v>
          </cell>
        </row>
        <row r="25">
          <cell r="AA25">
            <v>63.9</v>
          </cell>
          <cell r="AB25">
            <v>3958</v>
          </cell>
          <cell r="AC25">
            <v>64.900000000000006</v>
          </cell>
        </row>
        <row r="26">
          <cell r="AA26">
            <v>106.6</v>
          </cell>
          <cell r="AB26">
            <v>7201</v>
          </cell>
          <cell r="AC26">
            <v>102</v>
          </cell>
        </row>
        <row r="27">
          <cell r="AA27">
            <v>11.5</v>
          </cell>
          <cell r="AB27">
            <v>735</v>
          </cell>
          <cell r="AC27">
            <v>9.1</v>
          </cell>
        </row>
        <row r="28">
          <cell r="AA28">
            <v>36.5</v>
          </cell>
          <cell r="AB28">
            <v>2580</v>
          </cell>
          <cell r="AC28">
            <v>34.299999999999997</v>
          </cell>
        </row>
        <row r="29">
          <cell r="AA29">
            <v>90.1</v>
          </cell>
          <cell r="AB29">
            <v>9078</v>
          </cell>
          <cell r="AC29">
            <v>107.6</v>
          </cell>
        </row>
        <row r="30">
          <cell r="AA30">
            <v>7.27</v>
          </cell>
          <cell r="AB30">
            <v>505</v>
          </cell>
          <cell r="AC30">
            <v>3.7</v>
          </cell>
        </row>
        <row r="31">
          <cell r="AA31">
            <v>26.5</v>
          </cell>
          <cell r="AB31">
            <v>1845</v>
          </cell>
          <cell r="AC31">
            <v>27.4</v>
          </cell>
        </row>
        <row r="32">
          <cell r="AA32">
            <v>0.78</v>
          </cell>
          <cell r="AB32">
            <v>86</v>
          </cell>
          <cell r="AC32">
            <v>0.3</v>
          </cell>
        </row>
        <row r="33">
          <cell r="AA33">
            <v>49.8</v>
          </cell>
          <cell r="AB33">
            <v>3518</v>
          </cell>
          <cell r="AC33">
            <v>51.4</v>
          </cell>
        </row>
        <row r="34">
          <cell r="AA34">
            <v>10.199999999999999</v>
          </cell>
          <cell r="AB34">
            <v>730</v>
          </cell>
          <cell r="AC34">
            <v>10.4</v>
          </cell>
        </row>
        <row r="35">
          <cell r="AA35">
            <v>10.9</v>
          </cell>
          <cell r="AB35">
            <v>3324</v>
          </cell>
          <cell r="AC35">
            <v>35.799999999999997</v>
          </cell>
        </row>
        <row r="36">
          <cell r="AA36">
            <v>0</v>
          </cell>
          <cell r="AB36">
            <v>0</v>
          </cell>
          <cell r="AC36">
            <v>0</v>
          </cell>
        </row>
        <row r="37">
          <cell r="AA37">
            <v>1.1000000000000001</v>
          </cell>
          <cell r="AB37">
            <v>89</v>
          </cell>
          <cell r="AC37">
            <v>1.1000000000000001</v>
          </cell>
        </row>
        <row r="38">
          <cell r="AA38">
            <v>172.4</v>
          </cell>
          <cell r="AB38">
            <v>7324</v>
          </cell>
          <cell r="AC38">
            <v>157</v>
          </cell>
        </row>
        <row r="39">
          <cell r="AA39">
            <v>6.3</v>
          </cell>
          <cell r="AB39">
            <v>430</v>
          </cell>
          <cell r="AC39">
            <v>6.3</v>
          </cell>
        </row>
        <row r="40">
          <cell r="AA40">
            <v>16.600000000000001</v>
          </cell>
          <cell r="AB40">
            <v>2015</v>
          </cell>
          <cell r="AC40">
            <v>17.399999999999999</v>
          </cell>
        </row>
        <row r="41">
          <cell r="AA41">
            <v>138.80000000000001</v>
          </cell>
          <cell r="AB41">
            <v>3935</v>
          </cell>
          <cell r="AC41">
            <v>61</v>
          </cell>
        </row>
        <row r="42">
          <cell r="AA42">
            <v>0</v>
          </cell>
          <cell r="AB42">
            <v>57</v>
          </cell>
          <cell r="AC42">
            <v>0.28599999999999998</v>
          </cell>
        </row>
        <row r="43">
          <cell r="AA43">
            <v>1066.4409999999998</v>
          </cell>
          <cell r="AB43">
            <v>70123</v>
          </cell>
          <cell r="AC43">
            <v>1001.3809999999997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7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 t="s">
        <v>9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набора'!AB7</f>
        <v>2019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42</v>
      </c>
      <c r="C11" s="63">
        <v>-0.20000000000000284</v>
      </c>
      <c r="D11" s="63">
        <v>38.869999999999997</v>
      </c>
      <c r="E11" s="64">
        <v>2088</v>
      </c>
      <c r="F11" s="64">
        <v>1999</v>
      </c>
      <c r="G11" s="63">
        <v>20.114942528735632</v>
      </c>
      <c r="H11" s="65">
        <v>-9.5785440613028072E-2</v>
      </c>
      <c r="I11" s="63">
        <v>19.444722361180592</v>
      </c>
      <c r="J11" s="63">
        <v>3.1300000000000026</v>
      </c>
      <c r="K11" s="63">
        <v>0.67022016755504055</v>
      </c>
      <c r="L11" s="63">
        <v>48.07</v>
      </c>
      <c r="M11" s="66">
        <f>'[1]Исходный для набора'!AA9</f>
        <v>42.2</v>
      </c>
      <c r="N11" s="67">
        <f>'[1]Исходный для набора'!AB9</f>
        <v>1792</v>
      </c>
      <c r="O11" s="66">
        <f>'[1]Исходный для набора'!AC9</f>
        <v>34.1</v>
      </c>
    </row>
    <row r="12" spans="1:23" ht="16.5">
      <c r="A12" s="62" t="s">
        <v>22</v>
      </c>
      <c r="B12" s="63">
        <v>172</v>
      </c>
      <c r="C12" s="63">
        <v>-9.9999999999994316E-2</v>
      </c>
      <c r="D12" s="63">
        <v>171.5</v>
      </c>
      <c r="E12" s="64">
        <v>10626</v>
      </c>
      <c r="F12" s="64">
        <v>10278</v>
      </c>
      <c r="G12" s="63">
        <v>16.186711838885753</v>
      </c>
      <c r="H12" s="65">
        <v>-9.4108789760944944E-3</v>
      </c>
      <c r="I12" s="63">
        <v>16.68612570539015</v>
      </c>
      <c r="J12" s="63">
        <v>0.5</v>
      </c>
      <c r="K12" s="63">
        <v>-0.49941386650439767</v>
      </c>
      <c r="L12" s="63">
        <v>205</v>
      </c>
      <c r="M12" s="66">
        <f>'[1]Исходный для набора'!AA23</f>
        <v>172.1</v>
      </c>
      <c r="N12" s="67">
        <f>'[1]Исходный для набора'!AB23</f>
        <v>9746</v>
      </c>
      <c r="O12" s="66">
        <f>'[1]Исходный для набора'!AC23</f>
        <v>167.1</v>
      </c>
    </row>
    <row r="13" spans="1:23" ht="16.5">
      <c r="A13" s="62" t="s">
        <v>23</v>
      </c>
      <c r="B13" s="63">
        <v>10.5</v>
      </c>
      <c r="C13" s="63">
        <v>0</v>
      </c>
      <c r="D13" s="63">
        <v>9.8000000000000007</v>
      </c>
      <c r="E13" s="64">
        <v>1000</v>
      </c>
      <c r="F13" s="64">
        <v>927</v>
      </c>
      <c r="G13" s="63">
        <v>10.5</v>
      </c>
      <c r="H13" s="65">
        <v>0</v>
      </c>
      <c r="I13" s="63">
        <v>10.571736785329019</v>
      </c>
      <c r="J13" s="63">
        <v>0.69999999999999929</v>
      </c>
      <c r="K13" s="63">
        <v>-7.173678532901917E-2</v>
      </c>
      <c r="L13" s="63">
        <v>123.46</v>
      </c>
      <c r="M13" s="66">
        <f>'[1]Исходный для набора'!AA15</f>
        <v>10.5</v>
      </c>
      <c r="N13" s="67">
        <f>'[1]Исходный для набора'!AB15</f>
        <v>927</v>
      </c>
      <c r="O13" s="66">
        <f>'[1]Исходный для набора'!AC15</f>
        <v>9.6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набора'!AA36</f>
        <v>0</v>
      </c>
      <c r="N14" s="67">
        <f>'[1]Исходный для набора'!AB36</f>
        <v>0</v>
      </c>
      <c r="O14" s="66">
        <f>'[1]Исходный для набора'!AC36</f>
        <v>0</v>
      </c>
    </row>
    <row r="15" spans="1:23" ht="16.5">
      <c r="A15" s="62" t="s">
        <v>25</v>
      </c>
      <c r="B15" s="63">
        <v>4.5</v>
      </c>
      <c r="C15" s="63">
        <v>0</v>
      </c>
      <c r="D15" s="63">
        <v>5.2</v>
      </c>
      <c r="E15" s="64">
        <v>993</v>
      </c>
      <c r="F15" s="64">
        <v>930</v>
      </c>
      <c r="G15" s="63">
        <v>4.5317220543806647</v>
      </c>
      <c r="H15" s="65">
        <v>0</v>
      </c>
      <c r="I15" s="63">
        <v>5.591397849462366</v>
      </c>
      <c r="J15" s="63">
        <v>-0.70000000000000018</v>
      </c>
      <c r="K15" s="63">
        <v>-1.0596757950817013</v>
      </c>
      <c r="L15" s="63">
        <v>4.9000000000000004</v>
      </c>
      <c r="M15" s="66">
        <f>'[1]Исходный для набора'!AA20</f>
        <v>4.5</v>
      </c>
      <c r="N15" s="67">
        <f>'[1]Исходный для набора'!AB20</f>
        <v>923</v>
      </c>
      <c r="O15" s="66">
        <f>'[1]Исходный для набора'!AC20</f>
        <v>5.2</v>
      </c>
    </row>
    <row r="16" spans="1:23" ht="16.5">
      <c r="A16" s="62" t="s">
        <v>26</v>
      </c>
      <c r="B16" s="63">
        <v>7.19</v>
      </c>
      <c r="C16" s="63">
        <v>-7.9999999999999183E-2</v>
      </c>
      <c r="D16" s="63">
        <v>5.37</v>
      </c>
      <c r="E16" s="64">
        <v>578</v>
      </c>
      <c r="F16" s="64">
        <v>510</v>
      </c>
      <c r="G16" s="63">
        <v>12.439446366782008</v>
      </c>
      <c r="H16" s="65">
        <v>-0.13840830449826846</v>
      </c>
      <c r="I16" s="63">
        <v>10.529411764705882</v>
      </c>
      <c r="J16" s="63">
        <v>1.8200000000000003</v>
      </c>
      <c r="K16" s="63">
        <v>1.9100346020761254</v>
      </c>
      <c r="L16" s="63">
        <v>4.5</v>
      </c>
      <c r="M16" s="66">
        <f>'[1]Исходный для набора'!AA30</f>
        <v>7.27</v>
      </c>
      <c r="N16" s="67">
        <f>'[1]Исходный для набора'!AB30</f>
        <v>505</v>
      </c>
      <c r="O16" s="66">
        <f>'[1]Исходный для набора'!AC30</f>
        <v>3.7</v>
      </c>
    </row>
    <row r="17" spans="1:21" ht="16.5">
      <c r="A17" s="62" t="s">
        <v>27</v>
      </c>
      <c r="B17" s="63">
        <v>5.8</v>
      </c>
      <c r="C17" s="63">
        <v>0.20000000000000018</v>
      </c>
      <c r="D17" s="63">
        <v>8.5</v>
      </c>
      <c r="E17" s="64">
        <v>909</v>
      </c>
      <c r="F17" s="64">
        <v>786</v>
      </c>
      <c r="G17" s="63">
        <v>6.38063806380638</v>
      </c>
      <c r="H17" s="65">
        <v>0.22002200220021972</v>
      </c>
      <c r="I17" s="63">
        <v>10.814249363867685</v>
      </c>
      <c r="J17" s="63">
        <v>-2.7</v>
      </c>
      <c r="K17" s="63">
        <v>-4.4336113000613047</v>
      </c>
      <c r="L17" s="63">
        <v>3.3</v>
      </c>
      <c r="M17" s="66">
        <f>'[1]Исходный для набора'!AA21</f>
        <v>5.6</v>
      </c>
      <c r="N17" s="67">
        <f>'[1]Исходный для набора'!AB21</f>
        <v>773</v>
      </c>
      <c r="O17" s="66">
        <f>'[1]Исходный для набора'!AC21</f>
        <v>4.8</v>
      </c>
    </row>
    <row r="18" spans="1:21" ht="16.5">
      <c r="A18" s="62" t="s">
        <v>28</v>
      </c>
      <c r="B18" s="63">
        <v>49.5</v>
      </c>
      <c r="C18" s="63">
        <v>-0.29999999999999716</v>
      </c>
      <c r="D18" s="63">
        <v>51</v>
      </c>
      <c r="E18" s="64">
        <v>2916</v>
      </c>
      <c r="F18" s="64">
        <v>3492</v>
      </c>
      <c r="G18" s="63">
        <v>16.975308641975307</v>
      </c>
      <c r="H18" s="65">
        <v>-0.10288065843621652</v>
      </c>
      <c r="I18" s="63">
        <v>14.604810996563574</v>
      </c>
      <c r="J18" s="63">
        <v>-1.5</v>
      </c>
      <c r="K18" s="63">
        <v>2.3704976454117332</v>
      </c>
      <c r="L18" s="63">
        <v>56</v>
      </c>
      <c r="M18" s="66">
        <f>'[1]Исходный для набора'!AA33</f>
        <v>49.8</v>
      </c>
      <c r="N18" s="67">
        <f>'[1]Исходный для набора'!AB33</f>
        <v>3518</v>
      </c>
      <c r="O18" s="66">
        <f>'[1]Исходный для набора'!AC33</f>
        <v>51.4</v>
      </c>
    </row>
    <row r="19" spans="1:21" ht="16.5">
      <c r="A19" s="62" t="s">
        <v>29</v>
      </c>
      <c r="B19" s="63">
        <v>10</v>
      </c>
      <c r="C19" s="63">
        <v>-0.19999999999999929</v>
      </c>
      <c r="D19" s="63">
        <v>10.5</v>
      </c>
      <c r="E19" s="64">
        <v>806</v>
      </c>
      <c r="F19" s="64">
        <v>718</v>
      </c>
      <c r="G19" s="63">
        <v>12.406947890818859</v>
      </c>
      <c r="H19" s="65">
        <v>-0.24813895781637463</v>
      </c>
      <c r="I19" s="63">
        <v>14.623955431754874</v>
      </c>
      <c r="J19" s="63">
        <v>-0.5</v>
      </c>
      <c r="K19" s="63">
        <v>-2.2170075409360148</v>
      </c>
      <c r="L19" s="63">
        <v>10</v>
      </c>
      <c r="M19" s="66">
        <f>'[1]Исходный для набора'!AA34</f>
        <v>10.199999999999999</v>
      </c>
      <c r="N19" s="67">
        <f>'[1]Исходный для набора'!AB34</f>
        <v>730</v>
      </c>
      <c r="O19" s="66">
        <f>'[1]Исходный для набора'!AC34</f>
        <v>10.4</v>
      </c>
      <c r="U19" s="68"/>
    </row>
    <row r="20" spans="1:21" ht="16.5">
      <c r="A20" s="62" t="s">
        <v>30</v>
      </c>
      <c r="B20" s="63">
        <v>6.3</v>
      </c>
      <c r="C20" s="63">
        <v>0</v>
      </c>
      <c r="D20" s="63">
        <v>7</v>
      </c>
      <c r="E20" s="64">
        <v>440</v>
      </c>
      <c r="F20" s="64">
        <v>440</v>
      </c>
      <c r="G20" s="63">
        <v>14.318181818181818</v>
      </c>
      <c r="H20" s="65">
        <v>0</v>
      </c>
      <c r="I20" s="63">
        <v>15.909090909090908</v>
      </c>
      <c r="J20" s="63">
        <v>-0.70000000000000018</v>
      </c>
      <c r="K20" s="63">
        <v>-1.5909090909090899</v>
      </c>
      <c r="L20" s="63">
        <v>5.4</v>
      </c>
      <c r="M20" s="66">
        <f>'[1]Исходный для набора'!AA39</f>
        <v>6.3</v>
      </c>
      <c r="N20" s="67">
        <f>'[1]Исходный для набора'!AB39</f>
        <v>430</v>
      </c>
      <c r="O20" s="66">
        <f>'[1]Исходный для набора'!AC39</f>
        <v>6.3</v>
      </c>
    </row>
    <row r="21" spans="1:21" ht="16.5">
      <c r="A21" s="69" t="s">
        <v>31</v>
      </c>
      <c r="B21" s="70">
        <v>307.79000000000002</v>
      </c>
      <c r="C21" s="70">
        <v>-0.68000000000000682</v>
      </c>
      <c r="D21" s="70">
        <v>307.74</v>
      </c>
      <c r="E21" s="71">
        <v>20356</v>
      </c>
      <c r="F21" s="71">
        <v>20080</v>
      </c>
      <c r="G21" s="70">
        <v>15.120357634112793</v>
      </c>
      <c r="H21" s="72">
        <v>-3.3405384161920182E-2</v>
      </c>
      <c r="I21" s="70">
        <v>15.325697211155379</v>
      </c>
      <c r="J21" s="70">
        <v>5.0000000000011369E-2</v>
      </c>
      <c r="K21" s="73">
        <v>-0.20533957704258654</v>
      </c>
      <c r="L21" s="70">
        <v>460.62999999999994</v>
      </c>
      <c r="M21" s="66">
        <f>SUM(M11:M20)</f>
        <v>308.47000000000003</v>
      </c>
      <c r="N21" s="74">
        <f>SUM(N11:N20)</f>
        <v>19344</v>
      </c>
      <c r="O21" s="75">
        <f>SUM(O11:O20)</f>
        <v>292.59999999999997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8</v>
      </c>
      <c r="C23" s="63">
        <v>-9.9999999999999645E-2</v>
      </c>
      <c r="D23" s="63">
        <v>9.5</v>
      </c>
      <c r="E23" s="64">
        <v>745</v>
      </c>
      <c r="F23" s="64">
        <v>837</v>
      </c>
      <c r="G23" s="63">
        <v>10.738255033557046</v>
      </c>
      <c r="H23" s="65">
        <v>-0.13422818791946334</v>
      </c>
      <c r="I23" s="63">
        <v>11.350059737156512</v>
      </c>
      <c r="J23" s="63">
        <v>-1.5</v>
      </c>
      <c r="K23" s="63">
        <v>-0.61180470359946604</v>
      </c>
      <c r="L23" s="63">
        <v>8.4</v>
      </c>
      <c r="M23" s="66">
        <f>'[1]Исходный для набора'!AA12</f>
        <v>8.1</v>
      </c>
      <c r="N23" s="67">
        <f>'[1]Исходный для набора'!AB12</f>
        <v>859</v>
      </c>
      <c r="O23" s="66">
        <f>'[1]Исходный для набора'!AC12</f>
        <v>9.3000000000000007</v>
      </c>
    </row>
    <row r="24" spans="1:21" ht="16.5">
      <c r="A24" s="62" t="s">
        <v>33</v>
      </c>
      <c r="B24" s="63">
        <v>36.799999999999997</v>
      </c>
      <c r="C24" s="63">
        <v>-0.10000000000000142</v>
      </c>
      <c r="D24" s="63">
        <v>39.4</v>
      </c>
      <c r="E24" s="64">
        <v>3333</v>
      </c>
      <c r="F24" s="64">
        <v>3236</v>
      </c>
      <c r="G24" s="63">
        <v>11.041104110411041</v>
      </c>
      <c r="H24" s="65">
        <v>-3.0003000300029115E-2</v>
      </c>
      <c r="I24" s="63">
        <v>12.175525339925834</v>
      </c>
      <c r="J24" s="63">
        <v>-2.6000000000000014</v>
      </c>
      <c r="K24" s="63">
        <v>-1.1344212295147926</v>
      </c>
      <c r="L24" s="63">
        <v>44.1</v>
      </c>
      <c r="M24" s="66">
        <f>'[1]Исходный для набора'!AA11</f>
        <v>36.9</v>
      </c>
      <c r="N24" s="67">
        <f>'[1]Исходный для набора'!AB11</f>
        <v>3261</v>
      </c>
      <c r="O24" s="66">
        <f>'[1]Исходный для набора'!AC11</f>
        <v>36.9</v>
      </c>
    </row>
    <row r="25" spans="1:21" ht="16.5">
      <c r="A25" s="62" t="s">
        <v>34</v>
      </c>
      <c r="B25" s="63">
        <v>10.5</v>
      </c>
      <c r="C25" s="63">
        <v>-0.40000000000000036</v>
      </c>
      <c r="D25" s="63">
        <v>35.1</v>
      </c>
      <c r="E25" s="64">
        <v>1613</v>
      </c>
      <c r="F25" s="64">
        <v>3233</v>
      </c>
      <c r="G25" s="63">
        <v>6.5096094234345943</v>
      </c>
      <c r="H25" s="65">
        <v>-0.24798512089274638</v>
      </c>
      <c r="I25" s="63">
        <v>10.856789359727808</v>
      </c>
      <c r="J25" s="63">
        <v>-24.6</v>
      </c>
      <c r="K25" s="63">
        <v>-4.3471799362932133</v>
      </c>
      <c r="L25" s="63">
        <v>11.4</v>
      </c>
      <c r="M25" s="66">
        <f>'[1]Исходный для набора'!AA35</f>
        <v>10.9</v>
      </c>
      <c r="N25" s="67">
        <f>'[1]Исходный для набора'!AB35</f>
        <v>3324</v>
      </c>
      <c r="O25" s="66">
        <f>'[1]Исходный для набора'!AC35</f>
        <v>35.799999999999997</v>
      </c>
    </row>
    <row r="26" spans="1:21" ht="16.5">
      <c r="A26" s="62" t="s">
        <v>35</v>
      </c>
      <c r="B26" s="63">
        <v>19.7</v>
      </c>
      <c r="C26" s="63">
        <v>-0.30000000000000071</v>
      </c>
      <c r="D26" s="63">
        <v>20.7</v>
      </c>
      <c r="E26" s="64">
        <v>1283</v>
      </c>
      <c r="F26" s="64">
        <v>1262</v>
      </c>
      <c r="G26" s="63">
        <v>15.354637568199532</v>
      </c>
      <c r="H26" s="65">
        <v>-0.23382696804364755</v>
      </c>
      <c r="I26" s="63">
        <v>16.402535657686212</v>
      </c>
      <c r="J26" s="63">
        <v>-1</v>
      </c>
      <c r="K26" s="63">
        <v>-1.0478980894866794</v>
      </c>
      <c r="L26" s="63">
        <v>22</v>
      </c>
      <c r="M26" s="66">
        <f>'[1]Исходный для набора'!AA16</f>
        <v>20</v>
      </c>
      <c r="N26" s="67">
        <f>'[1]Исходный для набора'!AB16</f>
        <v>1248</v>
      </c>
      <c r="O26" s="66">
        <f>'[1]Исходный для набора'!AC16</f>
        <v>20.2</v>
      </c>
    </row>
    <row r="27" spans="1:21" ht="16.5">
      <c r="A27" s="62" t="s">
        <v>36</v>
      </c>
      <c r="B27" s="63">
        <v>4.9000000000000004</v>
      </c>
      <c r="C27" s="63">
        <v>0</v>
      </c>
      <c r="D27" s="63">
        <v>4.62</v>
      </c>
      <c r="E27" s="64">
        <v>414</v>
      </c>
      <c r="F27" s="64">
        <v>389</v>
      </c>
      <c r="G27" s="63">
        <v>11.835748792270532</v>
      </c>
      <c r="H27" s="65">
        <v>0</v>
      </c>
      <c r="I27" s="63">
        <v>11.876606683804628</v>
      </c>
      <c r="J27" s="63">
        <v>0.28000000000000025</v>
      </c>
      <c r="K27" s="63">
        <v>-4.0857891534095359E-2</v>
      </c>
      <c r="L27" s="63">
        <v>4.2</v>
      </c>
      <c r="M27" s="66">
        <f>'[1]Исходный для набора'!AA13</f>
        <v>4.9000000000000004</v>
      </c>
      <c r="N27" s="67">
        <f>'[1]Исходный для набора'!AB13</f>
        <v>391</v>
      </c>
      <c r="O27" s="66">
        <f>'[1]Исходный для набора'!AC13</f>
        <v>4.3</v>
      </c>
    </row>
    <row r="28" spans="1:21" ht="16.5">
      <c r="A28" s="62" t="s">
        <v>37</v>
      </c>
      <c r="B28" s="63">
        <v>11.5</v>
      </c>
      <c r="C28" s="63">
        <v>0</v>
      </c>
      <c r="D28" s="63">
        <v>11.3</v>
      </c>
      <c r="E28" s="64">
        <v>760</v>
      </c>
      <c r="F28" s="64">
        <v>760</v>
      </c>
      <c r="G28" s="63">
        <v>15.131578947368421</v>
      </c>
      <c r="H28" s="65">
        <v>0</v>
      </c>
      <c r="I28" s="63">
        <v>14.868421052631579</v>
      </c>
      <c r="J28" s="63">
        <v>0.19999999999999929</v>
      </c>
      <c r="K28" s="63">
        <v>0.26315789473684248</v>
      </c>
      <c r="L28" s="63">
        <v>14.2</v>
      </c>
      <c r="M28" s="66">
        <f>'[1]Исходный для набора'!AA27</f>
        <v>11.5</v>
      </c>
      <c r="N28" s="67">
        <f>'[1]Исходный для набора'!AB27</f>
        <v>735</v>
      </c>
      <c r="O28" s="66">
        <f>'[1]Исходный для набора'!AC27</f>
        <v>9.1</v>
      </c>
    </row>
    <row r="29" spans="1:21" s="76" customFormat="1" ht="14.25" customHeight="1">
      <c r="A29" s="69" t="s">
        <v>31</v>
      </c>
      <c r="B29" s="70">
        <v>91.4</v>
      </c>
      <c r="C29" s="70">
        <v>-0.90000000000000568</v>
      </c>
      <c r="D29" s="70">
        <v>120.62</v>
      </c>
      <c r="E29" s="71">
        <v>8148</v>
      </c>
      <c r="F29" s="71">
        <v>9717</v>
      </c>
      <c r="G29" s="70">
        <v>11.217476681394206</v>
      </c>
      <c r="H29" s="72">
        <v>-0.11045655375552421</v>
      </c>
      <c r="I29" s="70">
        <v>12.413296284861582</v>
      </c>
      <c r="J29" s="70">
        <v>-29.22</v>
      </c>
      <c r="K29" s="73">
        <v>-1.1958196034673758</v>
      </c>
      <c r="L29" s="70">
        <v>104.30000000000001</v>
      </c>
      <c r="M29" s="75">
        <f>SUM(M23:M28)</f>
        <v>92.300000000000011</v>
      </c>
      <c r="N29" s="74">
        <f>SUM(N23:N28)</f>
        <v>9818</v>
      </c>
      <c r="O29" s="75">
        <f>SUM(O23:O28)</f>
        <v>115.6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4.0350000000000001</v>
      </c>
      <c r="C31" s="63">
        <v>0</v>
      </c>
      <c r="D31" s="63">
        <v>5.0330000000000004</v>
      </c>
      <c r="E31" s="64">
        <v>353</v>
      </c>
      <c r="F31" s="64">
        <v>542</v>
      </c>
      <c r="G31" s="63">
        <v>11.430594900849858</v>
      </c>
      <c r="H31" s="65">
        <v>0</v>
      </c>
      <c r="I31" s="63">
        <v>9.2859778597785976</v>
      </c>
      <c r="J31" s="63">
        <v>-0.99800000000000022</v>
      </c>
      <c r="K31" s="63">
        <v>2.1446170410712604</v>
      </c>
      <c r="L31" s="63">
        <v>4</v>
      </c>
      <c r="M31" s="66">
        <f>'[1]Исходный для набора'!AA10</f>
        <v>4.0350000000000001</v>
      </c>
      <c r="N31" s="67">
        <f>'[1]Исходный для набора'!AB10</f>
        <v>554</v>
      </c>
      <c r="O31" s="66">
        <f>'[1]Исходный для набора'!AC10</f>
        <v>4.4000000000000004</v>
      </c>
    </row>
    <row r="32" spans="1:21" ht="16.5">
      <c r="A32" s="62" t="s">
        <v>39</v>
      </c>
      <c r="B32" s="63">
        <v>0.7</v>
      </c>
      <c r="C32" s="63">
        <v>0</v>
      </c>
      <c r="D32" s="63">
        <v>2.4</v>
      </c>
      <c r="E32" s="64">
        <v>72</v>
      </c>
      <c r="F32" s="64">
        <v>303</v>
      </c>
      <c r="G32" s="63">
        <v>9.7222222222222232</v>
      </c>
      <c r="H32" s="65">
        <v>0</v>
      </c>
      <c r="I32" s="63">
        <v>7.9207920792079207</v>
      </c>
      <c r="J32" s="63">
        <v>-1.7</v>
      </c>
      <c r="K32" s="63">
        <v>1.8014301430143025</v>
      </c>
      <c r="L32" s="63">
        <v>0.81499999999999995</v>
      </c>
      <c r="M32" s="66">
        <f>'[1]Исходный для набора'!AA14</f>
        <v>0.7</v>
      </c>
      <c r="N32" s="67">
        <f>'[1]Исходный для набора'!AB14</f>
        <v>253</v>
      </c>
      <c r="O32" s="66">
        <f>'[1]Исходный для набора'!AC14</f>
        <v>1.7</v>
      </c>
    </row>
    <row r="33" spans="1:15" ht="16.5">
      <c r="A33" s="62" t="s">
        <v>40</v>
      </c>
      <c r="B33" s="63">
        <v>1.1000000000000001</v>
      </c>
      <c r="C33" s="63">
        <v>0</v>
      </c>
      <c r="D33" s="63">
        <v>1.2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12</v>
      </c>
      <c r="J33" s="63">
        <v>-9.9999999999999867E-2</v>
      </c>
      <c r="K33" s="63">
        <v>-0.99999999999999822</v>
      </c>
      <c r="L33" s="63">
        <v>0.6</v>
      </c>
      <c r="M33" s="66">
        <f>'[1]Исходный для набора'!AA37</f>
        <v>1.1000000000000001</v>
      </c>
      <c r="N33" s="67">
        <f>'[1]Исходный для набора'!AB37</f>
        <v>89</v>
      </c>
      <c r="O33" s="66">
        <f>'[1]Исходный для набора'!AC37</f>
        <v>1.1000000000000001</v>
      </c>
    </row>
    <row r="34" spans="1:15" ht="16.5">
      <c r="A34" s="62" t="s">
        <v>41</v>
      </c>
      <c r="B34" s="63">
        <v>90.2</v>
      </c>
      <c r="C34" s="63">
        <v>0.10000000000000853</v>
      </c>
      <c r="D34" s="63">
        <v>103.1</v>
      </c>
      <c r="E34" s="64">
        <v>7588</v>
      </c>
      <c r="F34" s="64">
        <v>9037</v>
      </c>
      <c r="G34" s="63">
        <v>11.887190300474433</v>
      </c>
      <c r="H34" s="65">
        <v>1.3178703215602994E-2</v>
      </c>
      <c r="I34" s="63">
        <v>11.408653314152925</v>
      </c>
      <c r="J34" s="63">
        <v>-12.899999999999991</v>
      </c>
      <c r="K34" s="63">
        <v>0.4785369863215081</v>
      </c>
      <c r="L34" s="63">
        <v>158.9</v>
      </c>
      <c r="M34" s="66">
        <f>'[1]Исходный для набора'!AA29</f>
        <v>90.1</v>
      </c>
      <c r="N34" s="67">
        <f>'[1]Исходный для набора'!AB29</f>
        <v>9078</v>
      </c>
      <c r="O34" s="66">
        <f>'[1]Исходный для набора'!AC29</f>
        <v>107.6</v>
      </c>
    </row>
    <row r="35" spans="1:15" ht="16.5">
      <c r="A35" s="62" t="s">
        <v>42</v>
      </c>
      <c r="B35" s="63">
        <v>171.7</v>
      </c>
      <c r="C35" s="63">
        <v>-0.70000000000001705</v>
      </c>
      <c r="D35" s="63">
        <v>166.8</v>
      </c>
      <c r="E35" s="64">
        <v>7119</v>
      </c>
      <c r="F35" s="64">
        <v>7119</v>
      </c>
      <c r="G35" s="63">
        <v>24.118555976963055</v>
      </c>
      <c r="H35" s="65">
        <v>-9.8328416912490724E-2</v>
      </c>
      <c r="I35" s="63">
        <v>23.430257058575645</v>
      </c>
      <c r="J35" s="63">
        <v>4.8999999999999773</v>
      </c>
      <c r="K35" s="63">
        <v>0.6882989183874102</v>
      </c>
      <c r="L35" s="63">
        <v>171.2</v>
      </c>
      <c r="M35" s="66">
        <f>'[1]Исходный для набора'!AA38</f>
        <v>172.4</v>
      </c>
      <c r="N35" s="67">
        <f>'[1]Исходный для набора'!AB38</f>
        <v>7324</v>
      </c>
      <c r="O35" s="66">
        <f>'[1]Исходный для набора'!AC38</f>
        <v>157</v>
      </c>
    </row>
    <row r="36" spans="1:15" ht="16.5">
      <c r="A36" s="62" t="s">
        <v>43</v>
      </c>
      <c r="B36" s="63">
        <v>16.600000000000001</v>
      </c>
      <c r="C36" s="63">
        <v>0</v>
      </c>
      <c r="D36" s="63">
        <v>18.100000000000001</v>
      </c>
      <c r="E36" s="64">
        <v>1684</v>
      </c>
      <c r="F36" s="64">
        <v>1741</v>
      </c>
      <c r="G36" s="63">
        <v>9.8574821852731596</v>
      </c>
      <c r="H36" s="65">
        <v>0</v>
      </c>
      <c r="I36" s="63">
        <v>10.396323951751867</v>
      </c>
      <c r="J36" s="63">
        <v>-1.5</v>
      </c>
      <c r="K36" s="63">
        <v>-0.53884176647870774</v>
      </c>
      <c r="L36" s="63">
        <v>17.899999999999999</v>
      </c>
      <c r="M36" s="66">
        <f>'[1]Исходный для набора'!AA40</f>
        <v>16.600000000000001</v>
      </c>
      <c r="N36" s="67">
        <f>'[1]Исходный для набора'!AB40</f>
        <v>2015</v>
      </c>
      <c r="O36" s="66">
        <f>'[1]Исходный для набора'!AC40</f>
        <v>17.399999999999999</v>
      </c>
    </row>
    <row r="37" spans="1:15" ht="16.5">
      <c r="A37" s="62" t="s">
        <v>44</v>
      </c>
      <c r="B37" s="63">
        <v>25.7</v>
      </c>
      <c r="C37" s="63">
        <v>-0.80000000000000071</v>
      </c>
      <c r="D37" s="63">
        <v>32.5</v>
      </c>
      <c r="E37" s="64">
        <v>1700</v>
      </c>
      <c r="F37" s="64">
        <v>1800</v>
      </c>
      <c r="G37" s="63">
        <v>15.117647058823529</v>
      </c>
      <c r="H37" s="65">
        <v>-0.47058823529411775</v>
      </c>
      <c r="I37" s="63">
        <v>18.055555555555554</v>
      </c>
      <c r="J37" s="63">
        <v>-6.8000000000000007</v>
      </c>
      <c r="K37" s="63">
        <v>-2.9379084967320246</v>
      </c>
      <c r="L37" s="63">
        <v>29.3</v>
      </c>
      <c r="M37" s="66">
        <f>'[1]Исходный для набора'!AA31</f>
        <v>26.5</v>
      </c>
      <c r="N37" s="67">
        <f>'[1]Исходный для набора'!AB31</f>
        <v>1845</v>
      </c>
      <c r="O37" s="66">
        <f>'[1]Исходный для набора'!AC31</f>
        <v>27.4</v>
      </c>
    </row>
    <row r="38" spans="1:15" s="76" customFormat="1" ht="16.5">
      <c r="A38" s="69" t="s">
        <v>31</v>
      </c>
      <c r="B38" s="70">
        <v>310.03500000000003</v>
      </c>
      <c r="C38" s="70">
        <v>-1.4000000000000341</v>
      </c>
      <c r="D38" s="70">
        <v>329.13300000000004</v>
      </c>
      <c r="E38" s="71">
        <v>18616</v>
      </c>
      <c r="F38" s="71">
        <v>20642</v>
      </c>
      <c r="G38" s="70">
        <v>16.654222174473571</v>
      </c>
      <c r="H38" s="72">
        <v>-7.520412548345945E-2</v>
      </c>
      <c r="I38" s="70">
        <v>15.944821238252111</v>
      </c>
      <c r="J38" s="70">
        <v>-19.098000000000013</v>
      </c>
      <c r="K38" s="73">
        <v>0.70940093622145994</v>
      </c>
      <c r="L38" s="70">
        <v>382.71499999999997</v>
      </c>
      <c r="M38" s="75">
        <f>SUM(M31:M37)</f>
        <v>311.43500000000006</v>
      </c>
      <c r="N38" s="74">
        <f>SUM(N31:N37)</f>
        <v>21158</v>
      </c>
      <c r="O38" s="75">
        <f>SUM(O31:O37)</f>
        <v>316.59999999999997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5.3</v>
      </c>
      <c r="C40" s="63">
        <v>1.2999999999999998</v>
      </c>
      <c r="D40" s="63">
        <v>4.5</v>
      </c>
      <c r="E40" s="64">
        <v>820</v>
      </c>
      <c r="F40" s="64">
        <v>813</v>
      </c>
      <c r="G40" s="63">
        <v>6.463414634146341</v>
      </c>
      <c r="H40" s="65">
        <v>1.5853658536585362</v>
      </c>
      <c r="I40" s="63">
        <v>5.5350553505535052</v>
      </c>
      <c r="J40" s="63">
        <v>0.79999999999999982</v>
      </c>
      <c r="K40" s="63">
        <v>0.92835928359283582</v>
      </c>
      <c r="L40" s="63">
        <v>5.0999999999999996</v>
      </c>
      <c r="M40" s="66">
        <f>'[1]Исходный для набора'!AA18</f>
        <v>4</v>
      </c>
      <c r="N40" s="67">
        <f>'[1]Исходный для набора'!AB18</f>
        <v>787</v>
      </c>
      <c r="O40" s="66">
        <f>'[1]Исходный для набора'!AC18</f>
        <v>4.9000000000000004</v>
      </c>
    </row>
    <row r="41" spans="1:15" ht="16.5">
      <c r="A41" s="62" t="s">
        <v>46</v>
      </c>
      <c r="B41" s="63">
        <v>138.30000000000001</v>
      </c>
      <c r="C41" s="63">
        <v>-0.5</v>
      </c>
      <c r="D41" s="63">
        <v>124.8</v>
      </c>
      <c r="E41" s="64">
        <v>5586</v>
      </c>
      <c r="F41" s="64">
        <v>4727</v>
      </c>
      <c r="G41" s="63">
        <v>24.758324382384536</v>
      </c>
      <c r="H41" s="65">
        <v>-8.9509488005727889E-2</v>
      </c>
      <c r="I41" s="63">
        <v>26.401523164797972</v>
      </c>
      <c r="J41" s="63">
        <v>13.500000000000014</v>
      </c>
      <c r="K41" s="53">
        <v>-1.6431987824134353</v>
      </c>
      <c r="L41" s="63">
        <v>148.30000000000001</v>
      </c>
      <c r="M41" s="66">
        <f>'[1]Исходный для набора'!AA41</f>
        <v>138.80000000000001</v>
      </c>
      <c r="N41" s="67">
        <f>'[1]Исходный для набора'!AB41</f>
        <v>3935</v>
      </c>
      <c r="O41" s="66">
        <f>'[1]Исходный для набора'!AC41</f>
        <v>61</v>
      </c>
    </row>
    <row r="42" spans="1:15" ht="16.5">
      <c r="A42" s="62" t="s">
        <v>47</v>
      </c>
      <c r="B42" s="63">
        <v>36.200000000000003</v>
      </c>
      <c r="C42" s="63">
        <v>-0.29999999999999716</v>
      </c>
      <c r="D42" s="63">
        <v>42.3</v>
      </c>
      <c r="E42" s="64">
        <v>2580</v>
      </c>
      <c r="F42" s="64">
        <v>3210</v>
      </c>
      <c r="G42" s="63">
        <v>14.031007751937986</v>
      </c>
      <c r="H42" s="65">
        <v>-0.11627906976744029</v>
      </c>
      <c r="I42" s="63">
        <v>13.177570093457943</v>
      </c>
      <c r="J42" s="63">
        <v>-6.0999999999999943</v>
      </c>
      <c r="K42" s="63">
        <v>0.85343765848004338</v>
      </c>
      <c r="L42" s="63">
        <v>37.700000000000003</v>
      </c>
      <c r="M42" s="66">
        <f>'[1]Исходный для набора'!AA28</f>
        <v>36.5</v>
      </c>
      <c r="N42" s="67">
        <f>'[1]Исходный для набора'!AB28</f>
        <v>2580</v>
      </c>
      <c r="O42" s="66">
        <f>'[1]Исходный для набора'!AC28</f>
        <v>34.299999999999997</v>
      </c>
    </row>
    <row r="43" spans="1:15" ht="16.5">
      <c r="A43" s="62" t="s">
        <v>48</v>
      </c>
      <c r="B43" s="63">
        <v>0</v>
      </c>
      <c r="C43" s="63">
        <v>0</v>
      </c>
      <c r="D43" s="63">
        <v>4.5</v>
      </c>
      <c r="E43" s="64">
        <v>0</v>
      </c>
      <c r="F43" s="64">
        <v>501</v>
      </c>
      <c r="G43" s="63">
        <v>0</v>
      </c>
      <c r="H43" s="65">
        <v>0</v>
      </c>
      <c r="I43" s="63">
        <v>8.9820359281437128</v>
      </c>
      <c r="J43" s="63">
        <v>-4.5</v>
      </c>
      <c r="K43" s="63">
        <v>-8.9820359281437128</v>
      </c>
      <c r="L43" s="63">
        <v>0</v>
      </c>
      <c r="M43" s="66">
        <f>'[1]Исходный для набора'!AA24</f>
        <v>0</v>
      </c>
      <c r="N43" s="67">
        <f>'[1]Исходный для набора'!AB24</f>
        <v>500</v>
      </c>
      <c r="O43" s="66">
        <f>'[1]Исходный для набора'!AC24</f>
        <v>4.2</v>
      </c>
    </row>
    <row r="44" spans="1:15" ht="16.5">
      <c r="A44" s="62" t="s">
        <v>49</v>
      </c>
      <c r="B44" s="63">
        <v>1.048</v>
      </c>
      <c r="C44" s="63">
        <v>-5.8000000000000052E-2</v>
      </c>
      <c r="D44" s="77">
        <v>1.6</v>
      </c>
      <c r="E44" s="64">
        <v>133</v>
      </c>
      <c r="F44" s="64">
        <v>120</v>
      </c>
      <c r="G44" s="63">
        <v>7.8796992481203008</v>
      </c>
      <c r="H44" s="65">
        <v>-0.43609022556390986</v>
      </c>
      <c r="I44" s="63">
        <v>13.333333333333334</v>
      </c>
      <c r="J44" s="63">
        <v>-0.55200000000000005</v>
      </c>
      <c r="K44" s="63">
        <v>-5.4536340852130332</v>
      </c>
      <c r="L44" s="63">
        <v>1.24</v>
      </c>
      <c r="M44" s="66">
        <f>'[1]Исходный для набора'!AA19</f>
        <v>1.1060000000000001</v>
      </c>
      <c r="N44" s="67">
        <f>'[1]Исходный для набора'!AB19</f>
        <v>150</v>
      </c>
      <c r="O44" s="66">
        <f>'[1]Исходный для набора'!AC19</f>
        <v>0.7</v>
      </c>
    </row>
    <row r="45" spans="1:15" ht="16.5">
      <c r="A45" s="62" t="s">
        <v>50</v>
      </c>
      <c r="B45" s="63">
        <v>106.4</v>
      </c>
      <c r="C45" s="63">
        <v>-0.19999999999998863</v>
      </c>
      <c r="D45" s="63">
        <v>105.3</v>
      </c>
      <c r="E45" s="64">
        <v>7286</v>
      </c>
      <c r="F45" s="64">
        <v>7240</v>
      </c>
      <c r="G45" s="63">
        <v>14.603348888278893</v>
      </c>
      <c r="H45" s="65">
        <v>-2.744990392533353E-2</v>
      </c>
      <c r="I45" s="63">
        <v>14.544198895027625</v>
      </c>
      <c r="J45" s="63">
        <v>1.1000000000000085</v>
      </c>
      <c r="K45" s="63">
        <v>5.9149993251267574E-2</v>
      </c>
      <c r="L45" s="63">
        <v>110.1</v>
      </c>
      <c r="M45" s="66">
        <f>'[1]Исходный для набора'!AA26</f>
        <v>106.6</v>
      </c>
      <c r="N45" s="67">
        <f>'[1]Исходный для набора'!AB26</f>
        <v>7201</v>
      </c>
      <c r="O45" s="66">
        <f>'[1]Исходный для набора'!AC26</f>
        <v>102</v>
      </c>
    </row>
    <row r="46" spans="1:15" ht="16.5">
      <c r="A46" s="62" t="s">
        <v>51</v>
      </c>
      <c r="B46" s="63">
        <v>64</v>
      </c>
      <c r="C46" s="63">
        <v>0.10000000000000142</v>
      </c>
      <c r="D46" s="63">
        <v>63.4</v>
      </c>
      <c r="E46" s="64">
        <v>3958</v>
      </c>
      <c r="F46" s="64">
        <v>3958</v>
      </c>
      <c r="G46" s="63">
        <v>16.16978271854472</v>
      </c>
      <c r="H46" s="65">
        <v>2.5265285497724221E-2</v>
      </c>
      <c r="I46" s="63">
        <v>16.018191005558364</v>
      </c>
      <c r="J46" s="63">
        <v>0.60000000000000142</v>
      </c>
      <c r="K46" s="63">
        <v>0.15159171298635599</v>
      </c>
      <c r="L46" s="63">
        <v>69.2</v>
      </c>
      <c r="M46" s="66">
        <f>'[1]Исходный для набора'!AA25</f>
        <v>63.9</v>
      </c>
      <c r="N46" s="67">
        <f>'[1]Исходный для набора'!AB25</f>
        <v>3958</v>
      </c>
      <c r="O46" s="66">
        <f>'[1]Исходный для набора'!AC25</f>
        <v>64.900000000000006</v>
      </c>
    </row>
    <row r="47" spans="1:15" s="76" customFormat="1" ht="16.5">
      <c r="A47" s="69" t="s">
        <v>31</v>
      </c>
      <c r="B47" s="70">
        <v>351.24800000000005</v>
      </c>
      <c r="C47" s="70">
        <v>0.34200000000009823</v>
      </c>
      <c r="D47" s="70">
        <v>346.4</v>
      </c>
      <c r="E47" s="71">
        <v>20363</v>
      </c>
      <c r="F47" s="71">
        <v>20569</v>
      </c>
      <c r="G47" s="70">
        <v>17.249324755684331</v>
      </c>
      <c r="H47" s="72">
        <v>1.6795167706135317E-2</v>
      </c>
      <c r="I47" s="70">
        <v>16.840877047984833</v>
      </c>
      <c r="J47" s="70">
        <v>4.84800000000007</v>
      </c>
      <c r="K47" s="73">
        <v>0.4084477076994979</v>
      </c>
      <c r="L47" s="70">
        <v>371.64000000000004</v>
      </c>
      <c r="M47" s="75">
        <f>SUM(M40:M46)</f>
        <v>350.90599999999995</v>
      </c>
      <c r="N47" s="74">
        <f>SUM(N40:N46)</f>
        <v>19111</v>
      </c>
      <c r="O47" s="75">
        <f>SUM(O40:O46)</f>
        <v>272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2.25</v>
      </c>
      <c r="C49" s="63">
        <v>0</v>
      </c>
      <c r="D49" s="63">
        <v>0.95499999999999996</v>
      </c>
      <c r="E49" s="64">
        <v>185</v>
      </c>
      <c r="F49" s="64">
        <v>198</v>
      </c>
      <c r="G49" s="63">
        <v>12.162162162162163</v>
      </c>
      <c r="H49" s="65">
        <v>0</v>
      </c>
      <c r="I49" s="63">
        <v>4.8232323232323226</v>
      </c>
      <c r="J49" s="63">
        <v>1.2949999999999999</v>
      </c>
      <c r="K49" s="63">
        <v>7.3389298389298405</v>
      </c>
      <c r="L49" s="63">
        <v>2.5</v>
      </c>
      <c r="M49" s="66">
        <f>'[1]Исходный для набора'!AA17</f>
        <v>2.25</v>
      </c>
      <c r="N49" s="67">
        <f>'[1]Исходный для набора'!AB17</f>
        <v>307</v>
      </c>
      <c r="O49" s="66">
        <f>'[1]Исходный для набора'!AC17</f>
        <v>2.3149999999999999</v>
      </c>
    </row>
    <row r="50" spans="1:15" ht="16.5">
      <c r="A50" s="62" t="s">
        <v>53</v>
      </c>
      <c r="B50" s="63">
        <v>0.3</v>
      </c>
      <c r="C50" s="63">
        <v>0</v>
      </c>
      <c r="D50" s="63">
        <v>1.4</v>
      </c>
      <c r="E50" s="64">
        <v>117</v>
      </c>
      <c r="F50" s="64">
        <v>245</v>
      </c>
      <c r="G50" s="63">
        <v>2.5641025641025643</v>
      </c>
      <c r="H50" s="65">
        <v>0</v>
      </c>
      <c r="I50" s="63">
        <v>5.7142857142857144</v>
      </c>
      <c r="J50" s="63">
        <v>-1.0999999999999999</v>
      </c>
      <c r="K50" s="63">
        <v>-3.1501831501831501</v>
      </c>
      <c r="L50" s="63">
        <v>0.3</v>
      </c>
      <c r="M50" s="66">
        <f>'[1]Исходный для набора'!AA22</f>
        <v>0.3</v>
      </c>
      <c r="N50" s="67">
        <f>'[1]Исходный для набора'!AB22</f>
        <v>242</v>
      </c>
      <c r="O50" s="66">
        <f>'[1]Исходный для набора'!AC22</f>
        <v>1.68</v>
      </c>
    </row>
    <row r="51" spans="1:15" ht="16.5">
      <c r="A51" s="62" t="s">
        <v>54</v>
      </c>
      <c r="B51" s="63">
        <v>0.78</v>
      </c>
      <c r="C51" s="63">
        <v>0</v>
      </c>
      <c r="D51" s="63">
        <v>0.66</v>
      </c>
      <c r="E51" s="64">
        <v>99</v>
      </c>
      <c r="F51" s="64">
        <v>80</v>
      </c>
      <c r="G51" s="63">
        <v>7.8787878787878789</v>
      </c>
      <c r="H51" s="65">
        <v>0</v>
      </c>
      <c r="I51" s="63">
        <v>8.25</v>
      </c>
      <c r="J51" s="63">
        <v>0.12</v>
      </c>
      <c r="K51" s="63">
        <v>-0.3712121212121211</v>
      </c>
      <c r="L51" s="63">
        <v>0.36</v>
      </c>
      <c r="M51" s="66">
        <f>'[1]Исходный для набора'!AA32</f>
        <v>0.78</v>
      </c>
      <c r="N51" s="67">
        <f>'[1]Исходный для набора'!AB32</f>
        <v>86</v>
      </c>
      <c r="O51" s="66">
        <f>'[1]Исходный для набора'!AC32</f>
        <v>0.3</v>
      </c>
    </row>
    <row r="52" spans="1:15" ht="16.5">
      <c r="A52" s="62" t="s">
        <v>55</v>
      </c>
      <c r="B52" s="63">
        <v>0</v>
      </c>
      <c r="C52" s="63">
        <v>0</v>
      </c>
      <c r="D52" s="63">
        <v>0.16800000000000001</v>
      </c>
      <c r="E52" s="64">
        <v>43</v>
      </c>
      <c r="F52" s="64">
        <v>55</v>
      </c>
      <c r="G52" s="63">
        <v>0</v>
      </c>
      <c r="H52" s="65">
        <v>0</v>
      </c>
      <c r="I52" s="63">
        <v>0</v>
      </c>
      <c r="J52" s="63">
        <v>-0.16800000000000001</v>
      </c>
      <c r="K52" s="63">
        <v>0</v>
      </c>
      <c r="L52" s="63">
        <v>0</v>
      </c>
      <c r="M52" s="66">
        <f>'[1]Исходный для набора'!AA42</f>
        <v>0</v>
      </c>
      <c r="N52" s="67">
        <f>'[1]Исходный для набора'!AB42</f>
        <v>57</v>
      </c>
      <c r="O52" s="66">
        <f>'[1]Исходный для набора'!AC42</f>
        <v>0.28599999999999998</v>
      </c>
    </row>
    <row r="53" spans="1:15" s="76" customFormat="1" ht="16.5">
      <c r="A53" s="69" t="s">
        <v>31</v>
      </c>
      <c r="B53" s="70">
        <v>3.33</v>
      </c>
      <c r="C53" s="70">
        <v>0</v>
      </c>
      <c r="D53" s="70">
        <v>3.1830000000000003</v>
      </c>
      <c r="E53" s="71">
        <v>444</v>
      </c>
      <c r="F53" s="71">
        <v>578</v>
      </c>
      <c r="G53" s="70">
        <v>7.5000000000000009</v>
      </c>
      <c r="H53" s="72">
        <v>0</v>
      </c>
      <c r="I53" s="70">
        <v>5.506920415224914</v>
      </c>
      <c r="J53" s="70">
        <v>0.1469999999999998</v>
      </c>
      <c r="K53" s="73">
        <v>1.9930795847750868</v>
      </c>
      <c r="L53" s="70">
        <v>3.1599999999999997</v>
      </c>
      <c r="M53" s="75">
        <f>SUM(M49:M52)</f>
        <v>3.33</v>
      </c>
      <c r="N53" s="74">
        <f>SUM(N49:N52)</f>
        <v>692</v>
      </c>
      <c r="O53" s="75">
        <f>SUM(O49:O52)</f>
        <v>4.5809999999999995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1063.8030000000003</v>
      </c>
      <c r="C55" s="84">
        <v>-2.6379999999994652</v>
      </c>
      <c r="D55" s="84">
        <v>1107.076</v>
      </c>
      <c r="E55" s="85">
        <v>67927</v>
      </c>
      <c r="F55" s="85">
        <v>71586</v>
      </c>
      <c r="G55" s="84">
        <v>15.7</v>
      </c>
      <c r="H55" s="86">
        <v>1.8990975606314464E-4</v>
      </c>
      <c r="I55" s="84">
        <v>15.5</v>
      </c>
      <c r="J55" s="84">
        <v>-43.272999999999683</v>
      </c>
      <c r="K55" s="84">
        <v>0.19999999999999929</v>
      </c>
      <c r="L55" s="84">
        <v>1322.4450000000002</v>
      </c>
      <c r="M55" s="87">
        <f>'[1]Исходный для набора'!AA43</f>
        <v>1066.4409999999998</v>
      </c>
      <c r="N55" s="88">
        <f>'[1]Исходный для набора'!AB43</f>
        <v>70123</v>
      </c>
      <c r="O55" s="89">
        <f>'[1]Исходный для набора'!AC43</f>
        <v>1001.3809999999997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1063.8030000000003</v>
      </c>
      <c r="C63" s="110"/>
      <c r="D63" s="111">
        <v>377836.44500000001</v>
      </c>
      <c r="E63" s="112"/>
      <c r="F63" s="113">
        <v>2044.6489999999758</v>
      </c>
      <c r="G63" s="114"/>
      <c r="H63" s="115">
        <v>67927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1107.076</v>
      </c>
      <c r="C64" s="110"/>
      <c r="D64" s="111">
        <v>375791.79600000003</v>
      </c>
      <c r="E64" s="112"/>
      <c r="F64" s="119"/>
      <c r="G64" s="120"/>
      <c r="H64" s="115">
        <v>71586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1001.3809999999997</v>
      </c>
      <c r="C65" s="110"/>
      <c r="D65" s="111">
        <v>346234.962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2021-11-03T02:16:38Z</dcterms:created>
  <dcterms:modified xsi:type="dcterms:W3CDTF">2021-11-03T02:17:20Z</dcterms:modified>
</cp:coreProperties>
</file>