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<sst xmlns="http://schemas.openxmlformats.org/spreadsheetml/2006/main" count="91" uniqueCount="74">
  <si>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</si>
  <si>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</si>
  <si>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</si>
  <si>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</si>
  <si>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</si>
  <si>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</si>
  <si>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</si>
  <si>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</si>
  <si>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</si>
  <si>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</si>
  <si>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</si>
  <si>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</si>
  <si>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</si>
  <si>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</si>
  <si>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</si>
  <si>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</si>
  <si>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</si>
  <si>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</si>
  <si>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</si>
  <si>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</si>
  <si>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</si>
  <si>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</si>
  <si>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</si>
  <si>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</si>
  <si>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</si>
  <si>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</si>
  <si>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</si>
  <si>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</si>
  <si>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</si>
  <si>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</si>
  <si>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</si>
  <si>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</si>
  <si>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</si>
  <si>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</si>
  <si>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</si>
  <si>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</si>
  <si>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</si>
  <si>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</si>
  <si>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</si>
  <si>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</si>
  <si>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</si>
  <si>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</si>
  <si>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</si>
  <si>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</si>
  <si>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</si>
  <si>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</si>
  <si>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</si>
  <si>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</si>
  <si>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</si>
  <si>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</si>
  <si>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</si>
  <si>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</si>
  <si>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</si>
  <si>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</si>
  <si>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</si>
  <si>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</si>
  <si>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</si>
  <si>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</si>
  <si>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</si>
  <si>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</si>
  <si>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</si>
  <si>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</si>
  <si>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</si>
  <si>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</si>
  <si>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</si>
  <si>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</si>
  <si>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</si>
  <si>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13 ОКТЯБРЯ</t>
  </si>
  <si>
    <t>2021 года</t>
  </si>
  <si>
    <t>Разница к 2020 году +/-</t>
  </si>
  <si>
    <t>на 1 сентября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</si>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</sst>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44.8</v>
          </cell>
          <cell r="AB9">
            <v>1786</v>
          </cell>
          <cell r="AC9">
            <v>32.5</v>
          </cell>
        </row>
        <row r="10">
          <cell r="AA10">
            <v>4.2</v>
          </cell>
          <cell r="AB10">
            <v>542</v>
          </cell>
          <cell r="AC10">
            <v>4.9000000000000004</v>
          </cell>
        </row>
        <row r="11">
          <cell r="AA11">
            <v>38.200000000000003</v>
          </cell>
          <cell r="AB11">
            <v>3261</v>
          </cell>
          <cell r="AC11">
            <v>37.299999999999997</v>
          </cell>
        </row>
        <row r="12">
          <cell r="AA12">
            <v>8.6</v>
          </cell>
          <cell r="AB12">
            <v>859</v>
          </cell>
          <cell r="AC12">
            <v>9.8000000000000007</v>
          </cell>
        </row>
        <row r="13">
          <cell r="AA13">
            <v>5.0999999999999996</v>
          </cell>
          <cell r="AB13">
            <v>391</v>
          </cell>
          <cell r="AC13">
            <v>4.42</v>
          </cell>
        </row>
        <row r="14">
          <cell r="AA14">
            <v>0.7</v>
          </cell>
          <cell r="AB14">
            <v>254</v>
          </cell>
          <cell r="AC14">
            <v>1.7</v>
          </cell>
        </row>
        <row r="15">
          <cell r="AA15">
            <v>10.8</v>
          </cell>
          <cell r="AB15">
            <v>927</v>
          </cell>
          <cell r="AC15">
            <v>8.5</v>
          </cell>
        </row>
        <row r="16">
          <cell r="AA16">
            <v>21.7</v>
          </cell>
          <cell r="AB16">
            <v>1254</v>
          </cell>
          <cell r="AC16">
            <v>20.2</v>
          </cell>
        </row>
        <row r="17">
          <cell r="AA17">
            <v>2.6</v>
          </cell>
          <cell r="AB17">
            <v>310</v>
          </cell>
          <cell r="AC17">
            <v>2.98</v>
          </cell>
        </row>
        <row r="18">
          <cell r="AA18">
            <v>5</v>
          </cell>
          <cell r="AB18">
            <v>781</v>
          </cell>
          <cell r="AC18">
            <v>5</v>
          </cell>
        </row>
        <row r="19">
          <cell r="AA19">
            <v>1.2</v>
          </cell>
          <cell r="AB19">
            <v>150</v>
          </cell>
          <cell r="AC19">
            <v>0.7</v>
          </cell>
        </row>
        <row r="20">
          <cell r="AA20">
            <v>5</v>
          </cell>
          <cell r="AB20">
            <v>934</v>
          </cell>
          <cell r="AC20">
            <v>5.8</v>
          </cell>
        </row>
        <row r="21">
          <cell r="AA21">
            <v>10.5</v>
          </cell>
          <cell r="AB21">
            <v>791</v>
          </cell>
          <cell r="AC21">
            <v>7</v>
          </cell>
        </row>
        <row r="22">
          <cell r="AA22">
            <v>0.3</v>
          </cell>
          <cell r="AB22">
            <v>242</v>
          </cell>
          <cell r="AC22">
            <v>1.98</v>
          </cell>
        </row>
        <row r="23">
          <cell r="AA23">
            <v>174.5</v>
          </cell>
          <cell r="AB23">
            <v>9746</v>
          </cell>
          <cell r="AC23">
            <v>172.3</v>
          </cell>
        </row>
        <row r="24">
          <cell r="AA24">
            <v>0</v>
          </cell>
          <cell r="AB24">
            <v>500</v>
          </cell>
          <cell r="AC24">
            <v>4</v>
          </cell>
        </row>
        <row r="25">
          <cell r="AA25">
            <v>60.5</v>
          </cell>
          <cell r="AB25">
            <v>3958</v>
          </cell>
          <cell r="AC25">
            <v>63.6</v>
          </cell>
        </row>
        <row r="26">
          <cell r="AA26">
            <v>106.5</v>
          </cell>
          <cell r="AB26">
            <v>7200</v>
          </cell>
          <cell r="AC26">
            <v>98.8</v>
          </cell>
        </row>
        <row r="27">
          <cell r="AA27">
            <v>11.3</v>
          </cell>
          <cell r="AB27">
            <v>730</v>
          </cell>
          <cell r="AC27">
            <v>8.6</v>
          </cell>
        </row>
        <row r="28">
          <cell r="AA28">
            <v>36.700000000000003</v>
          </cell>
          <cell r="AB28">
            <v>2580</v>
          </cell>
          <cell r="AC28">
            <v>34.4</v>
          </cell>
        </row>
        <row r="29">
          <cell r="AA29">
            <v>95.3</v>
          </cell>
          <cell r="AB29">
            <v>9289</v>
          </cell>
          <cell r="AC29">
            <v>115.7</v>
          </cell>
        </row>
        <row r="30">
          <cell r="AA30">
            <v>7.1369999999999996</v>
          </cell>
          <cell r="AB30">
            <v>505</v>
          </cell>
          <cell r="AC30">
            <v>3.6</v>
          </cell>
        </row>
        <row r="31">
          <cell r="AA31">
            <v>28.4</v>
          </cell>
          <cell r="AB31">
            <v>1845</v>
          </cell>
          <cell r="AC31">
            <v>28.7</v>
          </cell>
        </row>
        <row r="32">
          <cell r="AA32">
            <v>0.8</v>
          </cell>
          <cell r="AB32">
            <v>83</v>
          </cell>
          <cell r="AC32">
            <v>0.32</v>
          </cell>
        </row>
        <row r="33">
          <cell r="AA33">
            <v>48.9</v>
          </cell>
          <cell r="AB33">
            <v>3515</v>
          </cell>
          <cell r="AC33">
            <v>48.8</v>
          </cell>
        </row>
        <row r="34">
          <cell r="AA34">
            <v>10.3</v>
          </cell>
          <cell r="AB34">
            <v>731</v>
          </cell>
          <cell r="AC34">
            <v>10.9</v>
          </cell>
        </row>
        <row r="35">
          <cell r="AA35">
            <v>11.9</v>
          </cell>
          <cell r="AB35">
            <v>3324</v>
          </cell>
          <cell r="AC35">
            <v>36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</v>
          </cell>
        </row>
        <row r="38">
          <cell r="AA38">
            <v>175.5</v>
          </cell>
          <cell r="AB38">
            <v>7343</v>
          </cell>
          <cell r="AC38">
            <v>153.80000000000001</v>
          </cell>
        </row>
        <row r="39">
          <cell r="AA39">
            <v>6.1</v>
          </cell>
          <cell r="AB39">
            <v>430</v>
          </cell>
          <cell r="AC39">
            <v>6.8</v>
          </cell>
        </row>
        <row r="40">
          <cell r="AA40">
            <v>15.6</v>
          </cell>
          <cell r="AB40">
            <v>2032</v>
          </cell>
          <cell r="AC40">
            <v>16.63</v>
          </cell>
        </row>
        <row r="41">
          <cell r="AA41">
            <v>139.6</v>
          </cell>
          <cell r="AB41">
            <v>3816</v>
          </cell>
          <cell r="AC41">
            <v>62.6</v>
          </cell>
        </row>
        <row r="42">
          <cell r="AA42">
            <v>9.6000000000000002E-2</v>
          </cell>
          <cell r="AB42">
            <v>57</v>
          </cell>
          <cell r="AC42">
            <v>0.3</v>
          </cell>
        </row>
        <row r="43">
          <cell r="AA43">
            <v>1088.9329999999998</v>
          </cell>
          <cell r="AB43">
            <v>70255</v>
          </cell>
          <cell r="AC43">
            <v>1009.6300000000001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H26" sqref="H2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43.9</v>
      </c>
      <c r="C11" s="63">
        <v>-0.89999999999999858</v>
      </c>
      <c r="D11" s="63">
        <v>37.200000000000003</v>
      </c>
      <c r="E11" s="64">
        <v>2110</v>
      </c>
      <c r="F11" s="64">
        <v>1958</v>
      </c>
      <c r="G11" s="63">
        <v>20.805687203791468</v>
      </c>
      <c r="H11" s="65">
        <v>-0.42654028436018976</v>
      </c>
      <c r="I11" s="63">
        <v>18.99897854954035</v>
      </c>
      <c r="J11" s="63">
        <v>6.6999999999999957</v>
      </c>
      <c r="K11" s="63">
        <v>1.8067086542511177</v>
      </c>
      <c r="L11" s="63">
        <v>49.08</v>
      </c>
      <c r="M11" s="66">
        <f>'[1]Исходный для набора'!AA9</f>
        <v>44.8</v>
      </c>
      <c r="N11" s="67">
        <f>'[1]Исходный для набора'!AB9</f>
        <v>1786</v>
      </c>
      <c r="O11" s="66">
        <f>'[1]Исходный для набора'!AC9</f>
        <v>32.5</v>
      </c>
    </row>
    <row r="12" spans="1:23" ht="16.5">
      <c r="A12" s="62" t="s">
        <v>22</v>
      </c>
      <c r="B12" s="63">
        <v>173.6</v>
      </c>
      <c r="C12" s="63">
        <v>-0.90000000000000568</v>
      </c>
      <c r="D12" s="63">
        <v>170.5</v>
      </c>
      <c r="E12" s="64">
        <v>10626</v>
      </c>
      <c r="F12" s="64">
        <v>10278</v>
      </c>
      <c r="G12" s="63">
        <v>16.337285902503293</v>
      </c>
      <c r="H12" s="65">
        <v>-8.4697910784868213E-2</v>
      </c>
      <c r="I12" s="63">
        <v>16.588830511772716</v>
      </c>
      <c r="J12" s="63">
        <v>3.0999999999999943</v>
      </c>
      <c r="K12" s="63">
        <v>-0.25154460926942335</v>
      </c>
      <c r="L12" s="63">
        <v>206.8</v>
      </c>
      <c r="M12" s="66">
        <f>'[1]Исходный для набора'!AA23</f>
        <v>174.5</v>
      </c>
      <c r="N12" s="67">
        <f>'[1]Исходный для набора'!AB23</f>
        <v>9746</v>
      </c>
      <c r="O12" s="66">
        <f>'[1]Исходный для набора'!AC23</f>
        <v>172.3</v>
      </c>
    </row>
    <row r="13" spans="1:23" ht="16.5">
      <c r="A13" s="62" t="s">
        <v>23</v>
      </c>
      <c r="B13" s="63">
        <v>10.6</v>
      </c>
      <c r="C13" s="63">
        <v>-0.20000000000000107</v>
      </c>
      <c r="D13" s="63">
        <v>10.199999999999999</v>
      </c>
      <c r="E13" s="64">
        <v>1000</v>
      </c>
      <c r="F13" s="64">
        <v>927</v>
      </c>
      <c r="G13" s="63">
        <v>10.6</v>
      </c>
      <c r="H13" s="65">
        <v>-0.20000000000000107</v>
      </c>
      <c r="I13" s="63">
        <v>11.003236245954692</v>
      </c>
      <c r="J13" s="63">
        <v>0.40000000000000036</v>
      </c>
      <c r="K13" s="63">
        <v>-0.40323624595469276</v>
      </c>
      <c r="L13" s="63">
        <v>11.269</v>
      </c>
      <c r="M13" s="66">
        <f>'[1]Исходный для набора'!AA15</f>
        <v>10.8</v>
      </c>
      <c r="N13" s="67">
        <f>'[1]Исходный для набора'!AB15</f>
        <v>927</v>
      </c>
      <c r="O13" s="66">
        <f>'[1]Исходный для набора'!AC15</f>
        <v>8.5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5</v>
      </c>
      <c r="C15" s="63">
        <v>0</v>
      </c>
      <c r="D15" s="63">
        <v>6.1</v>
      </c>
      <c r="E15" s="64">
        <v>993</v>
      </c>
      <c r="F15" s="64">
        <v>930</v>
      </c>
      <c r="G15" s="63">
        <v>5.0352467270896275</v>
      </c>
      <c r="H15" s="65">
        <v>0</v>
      </c>
      <c r="I15" s="63">
        <v>6.5591397849462361</v>
      </c>
      <c r="J15" s="63">
        <v>-1.0999999999999996</v>
      </c>
      <c r="K15" s="63">
        <v>-1.5238930578566086</v>
      </c>
      <c r="L15" s="63">
        <v>4.7</v>
      </c>
      <c r="M15" s="66">
        <f>'[1]Исходный для набора'!AA20</f>
        <v>5</v>
      </c>
      <c r="N15" s="67">
        <f>'[1]Исходный для набора'!AB20</f>
        <v>934</v>
      </c>
      <c r="O15" s="66">
        <f>'[1]Исходный для набора'!AC20</f>
        <v>5.8</v>
      </c>
    </row>
    <row r="16" spans="1:23" ht="16.5">
      <c r="A16" s="62" t="s">
        <v>26</v>
      </c>
      <c r="B16" s="63">
        <v>7.1369999999999996</v>
      </c>
      <c r="C16" s="63">
        <v>0</v>
      </c>
      <c r="D16" s="63">
        <v>4.66</v>
      </c>
      <c r="E16" s="64">
        <v>573</v>
      </c>
      <c r="F16" s="64">
        <v>510</v>
      </c>
      <c r="G16" s="63">
        <v>12.455497382198953</v>
      </c>
      <c r="H16" s="65">
        <v>0</v>
      </c>
      <c r="I16" s="63">
        <v>9.1372549019607856</v>
      </c>
      <c r="J16" s="63">
        <v>2.4769999999999994</v>
      </c>
      <c r="K16" s="63">
        <v>3.3182424802381671</v>
      </c>
      <c r="L16" s="63">
        <v>4.5</v>
      </c>
      <c r="M16" s="66">
        <f>'[1]Исходный для набора'!AA30</f>
        <v>7.1369999999999996</v>
      </c>
      <c r="N16" s="67">
        <f>'[1]Исходный для набора'!AB30</f>
        <v>505</v>
      </c>
      <c r="O16" s="66">
        <f>'[1]Исходный для набора'!AC30</f>
        <v>3.6</v>
      </c>
    </row>
    <row r="17" spans="1:21" ht="16.5">
      <c r="A17" s="62" t="s">
        <v>27</v>
      </c>
      <c r="B17" s="63">
        <v>10</v>
      </c>
      <c r="C17" s="63">
        <v>-0.5</v>
      </c>
      <c r="D17" s="63">
        <v>9.1999999999999993</v>
      </c>
      <c r="E17" s="64">
        <v>909</v>
      </c>
      <c r="F17" s="64">
        <v>786</v>
      </c>
      <c r="G17" s="63">
        <v>11.001100110011002</v>
      </c>
      <c r="H17" s="65">
        <v>-0.55005500550054798</v>
      </c>
      <c r="I17" s="63">
        <v>11.704834605597963</v>
      </c>
      <c r="J17" s="63">
        <v>0.80000000000000071</v>
      </c>
      <c r="K17" s="63">
        <v>-0.70373449558696066</v>
      </c>
      <c r="L17" s="63">
        <v>9.9</v>
      </c>
      <c r="M17" s="66">
        <f>'[1]Исходный для набора'!AA21</f>
        <v>10.5</v>
      </c>
      <c r="N17" s="67">
        <f>'[1]Исходный для набора'!AB21</f>
        <v>791</v>
      </c>
      <c r="O17" s="66">
        <f>'[1]Исходный для набора'!AC21</f>
        <v>7</v>
      </c>
    </row>
    <row r="18" spans="1:21" ht="16.5">
      <c r="A18" s="62" t="s">
        <v>28</v>
      </c>
      <c r="B18" s="63">
        <v>49</v>
      </c>
      <c r="C18" s="63">
        <v>0.10000000000000142</v>
      </c>
      <c r="D18" s="63">
        <v>47.6</v>
      </c>
      <c r="E18" s="64">
        <v>2923</v>
      </c>
      <c r="F18" s="64">
        <v>3504</v>
      </c>
      <c r="G18" s="63">
        <v>16.763599042080056</v>
      </c>
      <c r="H18" s="65">
        <v>3.421142661649057E-2</v>
      </c>
      <c r="I18" s="63">
        <v>13.584474885844749</v>
      </c>
      <c r="J18" s="63">
        <v>1.3999999999999986</v>
      </c>
      <c r="K18" s="63">
        <v>3.1791241562353072</v>
      </c>
      <c r="L18" s="63">
        <v>55.4</v>
      </c>
      <c r="M18" s="66">
        <f>'[1]Исходный для набора'!AA33</f>
        <v>48.9</v>
      </c>
      <c r="N18" s="67">
        <f>'[1]Исходный для набора'!AB33</f>
        <v>3515</v>
      </c>
      <c r="O18" s="66">
        <f>'[1]Исходный для набора'!AC33</f>
        <v>48.8</v>
      </c>
    </row>
    <row r="19" spans="1:21" ht="16.5">
      <c r="A19" s="62" t="s">
        <v>29</v>
      </c>
      <c r="B19" s="63">
        <v>10.199999999999999</v>
      </c>
      <c r="C19" s="63">
        <v>-0.10000000000000142</v>
      </c>
      <c r="D19" s="63">
        <v>10.7</v>
      </c>
      <c r="E19" s="64">
        <v>808</v>
      </c>
      <c r="F19" s="64">
        <v>718</v>
      </c>
      <c r="G19" s="63">
        <v>12.623762376237623</v>
      </c>
      <c r="H19" s="65">
        <v>-0.1237623762376252</v>
      </c>
      <c r="I19" s="63">
        <v>14.9025069637883</v>
      </c>
      <c r="J19" s="63">
        <v>-0.5</v>
      </c>
      <c r="K19" s="63">
        <v>-2.2787445875506762</v>
      </c>
      <c r="L19" s="63">
        <v>10</v>
      </c>
      <c r="M19" s="66">
        <f>'[1]Исходный для набора'!AA34</f>
        <v>10.3</v>
      </c>
      <c r="N19" s="67">
        <f>'[1]Исходный для набора'!AB34</f>
        <v>731</v>
      </c>
      <c r="O19" s="66">
        <f>'[1]Исходный для набора'!AC34</f>
        <v>10.9</v>
      </c>
      <c r="U19" s="68"/>
    </row>
    <row r="20" spans="1:21" ht="16.5">
      <c r="A20" s="62" t="s">
        <v>30</v>
      </c>
      <c r="B20" s="63">
        <v>6.1</v>
      </c>
      <c r="C20" s="63">
        <v>0</v>
      </c>
      <c r="D20" s="63">
        <v>7.2</v>
      </c>
      <c r="E20" s="64">
        <v>440</v>
      </c>
      <c r="F20" s="64">
        <v>440</v>
      </c>
      <c r="G20" s="63">
        <v>13.863636363636363</v>
      </c>
      <c r="H20" s="65">
        <v>0</v>
      </c>
      <c r="I20" s="63">
        <v>16.363636363636363</v>
      </c>
      <c r="J20" s="63">
        <v>-1.1000000000000005</v>
      </c>
      <c r="K20" s="63">
        <v>-2.5</v>
      </c>
      <c r="L20" s="63">
        <v>5.3</v>
      </c>
      <c r="M20" s="66">
        <f>'[1]Исходный для набора'!AA39</f>
        <v>6.1</v>
      </c>
      <c r="N20" s="67">
        <f>'[1]Исходный для набора'!AB39</f>
        <v>430</v>
      </c>
      <c r="O20" s="66">
        <f>'[1]Исходный для набора'!AC39</f>
        <v>6.8</v>
      </c>
    </row>
    <row r="21" spans="1:21" ht="16.5">
      <c r="A21" s="69" t="s">
        <v>31</v>
      </c>
      <c r="B21" s="70">
        <v>315.53699999999998</v>
      </c>
      <c r="C21" s="70">
        <v>-2.5000000000000568</v>
      </c>
      <c r="D21" s="70">
        <v>303.35999999999996</v>
      </c>
      <c r="E21" s="71">
        <v>20382</v>
      </c>
      <c r="F21" s="71">
        <v>20051</v>
      </c>
      <c r="G21" s="70">
        <v>15.481159846923754</v>
      </c>
      <c r="H21" s="72">
        <v>-0.12265724659013166</v>
      </c>
      <c r="I21" s="70">
        <v>15.129419979053411</v>
      </c>
      <c r="J21" s="70">
        <v>12.177000000000021</v>
      </c>
      <c r="K21" s="73">
        <v>0.35173986787034295</v>
      </c>
      <c r="L21" s="70">
        <v>356.94899999999996</v>
      </c>
      <c r="M21" s="66">
        <f>SUM(M11:M20)</f>
        <v>318.03700000000003</v>
      </c>
      <c r="N21" s="74">
        <f>SUM(N11:N20)</f>
        <v>19365</v>
      </c>
      <c r="O21" s="75">
        <f>SUM(O11:O20)</f>
        <v>296.2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8.4</v>
      </c>
      <c r="C23" s="63">
        <v>-0.19999999999999929</v>
      </c>
      <c r="D23" s="63">
        <v>9.3000000000000007</v>
      </c>
      <c r="E23" s="64">
        <v>747</v>
      </c>
      <c r="F23" s="64">
        <v>837</v>
      </c>
      <c r="G23" s="63">
        <v>11.244979919678716</v>
      </c>
      <c r="H23" s="65">
        <v>-0.2677376171352055</v>
      </c>
      <c r="I23" s="63">
        <v>11.111111111111111</v>
      </c>
      <c r="J23" s="63">
        <v>-0.90000000000000036</v>
      </c>
      <c r="K23" s="63">
        <v>0.13386880856760541</v>
      </c>
      <c r="L23" s="63">
        <v>8.9</v>
      </c>
      <c r="M23" s="66">
        <f>'[1]Исходный для набора'!AA12</f>
        <v>8.6</v>
      </c>
      <c r="N23" s="67">
        <f>'[1]Исходный для набора'!AB12</f>
        <v>859</v>
      </c>
      <c r="O23" s="66">
        <f>'[1]Исходный для набора'!AC12</f>
        <v>9.8000000000000007</v>
      </c>
    </row>
    <row r="24" spans="1:21" ht="16.5">
      <c r="A24" s="62" t="s">
        <v>33</v>
      </c>
      <c r="B24" s="63">
        <v>38.200000000000003</v>
      </c>
      <c r="C24" s="63">
        <v>0</v>
      </c>
      <c r="D24" s="63">
        <v>38.9</v>
      </c>
      <c r="E24" s="64">
        <v>3293</v>
      </c>
      <c r="F24" s="64">
        <v>3236</v>
      </c>
      <c r="G24" s="63">
        <v>11.600364409353174</v>
      </c>
      <c r="H24" s="65">
        <v>0</v>
      </c>
      <c r="I24" s="63">
        <v>12.021013597033374</v>
      </c>
      <c r="J24" s="63">
        <v>-0.69999999999999574</v>
      </c>
      <c r="K24" s="63">
        <v>-0.42064918768019943</v>
      </c>
      <c r="L24" s="63">
        <v>41.3</v>
      </c>
      <c r="M24" s="66">
        <f>'[1]Исходный для набора'!AA11</f>
        <v>38.200000000000003</v>
      </c>
      <c r="N24" s="67">
        <f>'[1]Исходный для набора'!AB11</f>
        <v>3261</v>
      </c>
      <c r="O24" s="66">
        <f>'[1]Исходный для набора'!AC11</f>
        <v>37.299999999999997</v>
      </c>
    </row>
    <row r="25" spans="1:21" ht="16.5">
      <c r="A25" s="62" t="s">
        <v>34</v>
      </c>
      <c r="B25" s="63">
        <v>11.7</v>
      </c>
      <c r="C25" s="63">
        <v>-0.20000000000000107</v>
      </c>
      <c r="D25" s="63">
        <v>36</v>
      </c>
      <c r="E25" s="64">
        <v>1618</v>
      </c>
      <c r="F25" s="64">
        <v>3279</v>
      </c>
      <c r="G25" s="63">
        <v>7.2311495673671198</v>
      </c>
      <c r="H25" s="65">
        <v>-0.12360939431396822</v>
      </c>
      <c r="I25" s="63">
        <v>10.978956999085087</v>
      </c>
      <c r="J25" s="63">
        <v>-24.3</v>
      </c>
      <c r="K25" s="63">
        <v>-3.747807431717967</v>
      </c>
      <c r="L25" s="63">
        <v>12.9</v>
      </c>
      <c r="M25" s="66">
        <f>'[1]Исходный для набора'!AA35</f>
        <v>11.9</v>
      </c>
      <c r="N25" s="67">
        <f>'[1]Исходный для набора'!AB35</f>
        <v>3324</v>
      </c>
      <c r="O25" s="66">
        <f>'[1]Исходный для набора'!AC35</f>
        <v>36</v>
      </c>
    </row>
    <row r="26" spans="1:21" ht="16.5">
      <c r="A26" s="62" t="s">
        <v>35</v>
      </c>
      <c r="B26" s="63">
        <v>21.6</v>
      </c>
      <c r="C26" s="63">
        <v>-9.9999999999997868E-2</v>
      </c>
      <c r="D26" s="63">
        <v>21.1</v>
      </c>
      <c r="E26" s="64">
        <v>1279</v>
      </c>
      <c r="F26" s="64">
        <v>1266</v>
      </c>
      <c r="G26" s="63">
        <v>16.88819390148554</v>
      </c>
      <c r="H26" s="65">
        <v>-7.8186082877241603E-2</v>
      </c>
      <c r="I26" s="63">
        <v>16.666666666666668</v>
      </c>
      <c r="J26" s="63">
        <v>0.5</v>
      </c>
      <c r="K26" s="63">
        <v>0.22152723481887193</v>
      </c>
      <c r="L26" s="63">
        <v>23.5</v>
      </c>
      <c r="M26" s="66">
        <f>'[1]Исходный для набора'!AA16</f>
        <v>21.7</v>
      </c>
      <c r="N26" s="67">
        <f>'[1]Исходный для набора'!AB16</f>
        <v>1254</v>
      </c>
      <c r="O26" s="66">
        <f>'[1]Исходный для набора'!AC16</f>
        <v>20.2</v>
      </c>
    </row>
    <row r="27" spans="1:21" ht="16.5">
      <c r="A27" s="62" t="s">
        <v>36</v>
      </c>
      <c r="B27" s="63">
        <v>5.0999999999999996</v>
      </c>
      <c r="C27" s="63">
        <v>0</v>
      </c>
      <c r="D27" s="63">
        <v>4.6500000000000004</v>
      </c>
      <c r="E27" s="64">
        <v>414</v>
      </c>
      <c r="F27" s="64">
        <v>389</v>
      </c>
      <c r="G27" s="63">
        <v>12.318840579710145</v>
      </c>
      <c r="H27" s="65">
        <v>0</v>
      </c>
      <c r="I27" s="63">
        <v>11.953727506426736</v>
      </c>
      <c r="J27" s="63">
        <v>0.44999999999999929</v>
      </c>
      <c r="K27" s="63">
        <v>0.3651130732834087</v>
      </c>
      <c r="L27" s="63">
        <v>4.5</v>
      </c>
      <c r="M27" s="66">
        <f>'[1]Исходный для набора'!AA13</f>
        <v>5.0999999999999996</v>
      </c>
      <c r="N27" s="67">
        <f>'[1]Исходный для набора'!AB13</f>
        <v>391</v>
      </c>
      <c r="O27" s="66">
        <f>'[1]Исходный для набора'!AC13</f>
        <v>4.42</v>
      </c>
    </row>
    <row r="28" spans="1:21" ht="16.5">
      <c r="A28" s="62" t="s">
        <v>37</v>
      </c>
      <c r="B28" s="63">
        <v>11.2</v>
      </c>
      <c r="C28" s="63">
        <v>-0.10000000000000142</v>
      </c>
      <c r="D28" s="63">
        <v>10.3</v>
      </c>
      <c r="E28" s="64">
        <v>760</v>
      </c>
      <c r="F28" s="64">
        <v>760</v>
      </c>
      <c r="G28" s="63">
        <v>14.736842105263158</v>
      </c>
      <c r="H28" s="65">
        <v>-0.13157894736842124</v>
      </c>
      <c r="I28" s="63">
        <v>13.55263157894737</v>
      </c>
      <c r="J28" s="63">
        <v>0.89999999999999858</v>
      </c>
      <c r="K28" s="63">
        <v>1.1842105263157876</v>
      </c>
      <c r="L28" s="63">
        <v>14.1</v>
      </c>
      <c r="M28" s="66">
        <f>'[1]Исходный для набора'!AA27</f>
        <v>11.3</v>
      </c>
      <c r="N28" s="67">
        <f>'[1]Исходный для набора'!AB27</f>
        <v>730</v>
      </c>
      <c r="O28" s="66">
        <f>'[1]Исходный для набора'!AC27</f>
        <v>8.6</v>
      </c>
    </row>
    <row r="29" spans="1:21" s="76" customFormat="1" ht="14.25" customHeight="1">
      <c r="A29" s="69" t="s">
        <v>31</v>
      </c>
      <c r="B29" s="70">
        <v>96.2</v>
      </c>
      <c r="C29" s="70">
        <v>-0.59999999999999432</v>
      </c>
      <c r="D29" s="70">
        <v>120.25000000000001</v>
      </c>
      <c r="E29" s="71">
        <v>8111</v>
      </c>
      <c r="F29" s="71">
        <v>9767</v>
      </c>
      <c r="G29" s="70">
        <v>11.860436444334853</v>
      </c>
      <c r="H29" s="72">
        <v>-7.3973616076932203E-2</v>
      </c>
      <c r="I29" s="70">
        <v>12.311866489198321</v>
      </c>
      <c r="J29" s="70">
        <v>-24.050000000000011</v>
      </c>
      <c r="K29" s="73">
        <v>-0.45143004486346783</v>
      </c>
      <c r="L29" s="70">
        <v>105.19999999999999</v>
      </c>
      <c r="M29" s="75">
        <f>SUM(M23:M28)</f>
        <v>96.8</v>
      </c>
      <c r="N29" s="74">
        <f>SUM(N23:N28)</f>
        <v>9819</v>
      </c>
      <c r="O29" s="75">
        <f>SUM(O23:O28)</f>
        <v>116.32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4.2</v>
      </c>
      <c r="C31" s="63">
        <v>0</v>
      </c>
      <c r="D31" s="63">
        <v>5.4</v>
      </c>
      <c r="E31" s="64">
        <v>394</v>
      </c>
      <c r="F31" s="64">
        <v>542</v>
      </c>
      <c r="G31" s="63">
        <v>10.659898477157361</v>
      </c>
      <c r="H31" s="65">
        <v>0</v>
      </c>
      <c r="I31" s="63">
        <v>9.9630996309963109</v>
      </c>
      <c r="J31" s="63">
        <v>-1.2000000000000002</v>
      </c>
      <c r="K31" s="63">
        <v>0.69679884616104992</v>
      </c>
      <c r="L31" s="63">
        <v>4.1500000000000004</v>
      </c>
      <c r="M31" s="66">
        <f>'[1]Исходный для набора'!AA10</f>
        <v>4.2</v>
      </c>
      <c r="N31" s="67">
        <f>'[1]Исходный для набора'!AB10</f>
        <v>542</v>
      </c>
      <c r="O31" s="66">
        <f>'[1]Исходный для набора'!AC10</f>
        <v>4.9000000000000004</v>
      </c>
    </row>
    <row r="32" spans="1:21" ht="16.5">
      <c r="A32" s="62" t="s">
        <v>39</v>
      </c>
      <c r="B32" s="63">
        <v>0.7</v>
      </c>
      <c r="C32" s="63">
        <v>0</v>
      </c>
      <c r="D32" s="63">
        <v>2.4</v>
      </c>
      <c r="E32" s="64">
        <v>263</v>
      </c>
      <c r="F32" s="64">
        <v>304</v>
      </c>
      <c r="G32" s="63">
        <v>2.661596958174905</v>
      </c>
      <c r="H32" s="65">
        <v>0</v>
      </c>
      <c r="I32" s="63">
        <v>7.8947368421052637</v>
      </c>
      <c r="J32" s="63">
        <v>-1.7</v>
      </c>
      <c r="K32" s="63">
        <v>-5.2331398839303587</v>
      </c>
      <c r="L32" s="63">
        <v>0.86399999999999999</v>
      </c>
      <c r="M32" s="66">
        <f>'[1]Исходный для набора'!AA14</f>
        <v>0.7</v>
      </c>
      <c r="N32" s="67">
        <f>'[1]Исходный для набора'!AB14</f>
        <v>254</v>
      </c>
      <c r="O32" s="66">
        <f>'[1]Исходный для набора'!AC14</f>
        <v>1.7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11.000000000000002</v>
      </c>
      <c r="J33" s="63">
        <v>0</v>
      </c>
      <c r="K33" s="63">
        <v>0</v>
      </c>
      <c r="L33" s="63">
        <v>0.6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</v>
      </c>
    </row>
    <row r="34" spans="1:15" ht="16.5">
      <c r="A34" s="62" t="s">
        <v>41</v>
      </c>
      <c r="B34" s="63">
        <v>94.9</v>
      </c>
      <c r="C34" s="63">
        <v>-0.39999999999999147</v>
      </c>
      <c r="D34" s="63">
        <v>105.2</v>
      </c>
      <c r="E34" s="64">
        <v>7672</v>
      </c>
      <c r="F34" s="64">
        <v>9037</v>
      </c>
      <c r="G34" s="63">
        <v>12.369655891553702</v>
      </c>
      <c r="H34" s="65">
        <v>-5.2137643378518561E-2</v>
      </c>
      <c r="I34" s="63">
        <v>11.641031315702113</v>
      </c>
      <c r="J34" s="63">
        <v>-10.299999999999997</v>
      </c>
      <c r="K34" s="63">
        <v>0.72862457585158857</v>
      </c>
      <c r="L34" s="63">
        <v>158.9</v>
      </c>
      <c r="M34" s="66">
        <f>'[1]Исходный для набора'!AA29</f>
        <v>95.3</v>
      </c>
      <c r="N34" s="67">
        <f>'[1]Исходный для набора'!AB29</f>
        <v>9289</v>
      </c>
      <c r="O34" s="66">
        <f>'[1]Исходный для набора'!AC29</f>
        <v>115.7</v>
      </c>
    </row>
    <row r="35" spans="1:15" ht="16.5">
      <c r="A35" s="62" t="s">
        <v>42</v>
      </c>
      <c r="B35" s="63">
        <v>175.2</v>
      </c>
      <c r="C35" s="63">
        <v>-0.30000000000001137</v>
      </c>
      <c r="D35" s="63">
        <v>167.6</v>
      </c>
      <c r="E35" s="64">
        <v>7119</v>
      </c>
      <c r="F35" s="64">
        <v>7119</v>
      </c>
      <c r="G35" s="63">
        <v>24.610198061525494</v>
      </c>
      <c r="H35" s="65">
        <v>-4.2140750105353675E-2</v>
      </c>
      <c r="I35" s="63">
        <v>23.542632392189912</v>
      </c>
      <c r="J35" s="63">
        <v>7.5999999999999943</v>
      </c>
      <c r="K35" s="63">
        <v>1.0675656693355826</v>
      </c>
      <c r="L35" s="63">
        <v>175.2</v>
      </c>
      <c r="M35" s="66">
        <f>'[1]Исходный для набора'!AA38</f>
        <v>175.5</v>
      </c>
      <c r="N35" s="67">
        <f>'[1]Исходный для набора'!AB38</f>
        <v>7343</v>
      </c>
      <c r="O35" s="66">
        <f>'[1]Исходный для набора'!AC38</f>
        <v>153.80000000000001</v>
      </c>
    </row>
    <row r="36" spans="1:15" ht="16.5">
      <c r="A36" s="62" t="s">
        <v>43</v>
      </c>
      <c r="B36" s="63">
        <v>15.7</v>
      </c>
      <c r="C36" s="63">
        <v>9.9999999999999645E-2</v>
      </c>
      <c r="D36" s="63">
        <v>17.899999999999999</v>
      </c>
      <c r="E36" s="64">
        <v>1726</v>
      </c>
      <c r="F36" s="64">
        <v>1741</v>
      </c>
      <c r="G36" s="63">
        <v>9.0961761297798365</v>
      </c>
      <c r="H36" s="65">
        <v>5.7937427578213629E-2</v>
      </c>
      <c r="I36" s="63">
        <v>10.281447443997703</v>
      </c>
      <c r="J36" s="63">
        <v>-2.1999999999999993</v>
      </c>
      <c r="K36" s="63">
        <v>-1.1852713142178661</v>
      </c>
      <c r="L36" s="63">
        <v>16.600000000000001</v>
      </c>
      <c r="M36" s="66">
        <f>'[1]Исходный для набора'!AA40</f>
        <v>15.6</v>
      </c>
      <c r="N36" s="67">
        <f>'[1]Исходный для набора'!AB40</f>
        <v>2032</v>
      </c>
      <c r="O36" s="66">
        <f>'[1]Исходный для набора'!AC40</f>
        <v>16.63</v>
      </c>
    </row>
    <row r="37" spans="1:15" ht="16.5">
      <c r="A37" s="62" t="s">
        <v>44</v>
      </c>
      <c r="B37" s="63">
        <v>27.3</v>
      </c>
      <c r="C37" s="63">
        <v>-1.0999999999999979</v>
      </c>
      <c r="D37" s="63">
        <v>30.4</v>
      </c>
      <c r="E37" s="64">
        <v>1700</v>
      </c>
      <c r="F37" s="64">
        <v>1800</v>
      </c>
      <c r="G37" s="63">
        <v>16.058823529411764</v>
      </c>
      <c r="H37" s="65">
        <v>-0.64705882352940947</v>
      </c>
      <c r="I37" s="63">
        <v>16.888888888888886</v>
      </c>
      <c r="J37" s="63">
        <v>-3.0999999999999979</v>
      </c>
      <c r="K37" s="63">
        <v>-0.83006535947712123</v>
      </c>
      <c r="L37" s="63">
        <v>33.700000000000003</v>
      </c>
      <c r="M37" s="66">
        <f>'[1]Исходный для набора'!AA31</f>
        <v>28.4</v>
      </c>
      <c r="N37" s="67">
        <f>'[1]Исходный для набора'!AB31</f>
        <v>1845</v>
      </c>
      <c r="O37" s="66">
        <f>'[1]Исходный для набора'!AC31</f>
        <v>28.7</v>
      </c>
    </row>
    <row r="38" spans="1:15" s="76" customFormat="1" ht="16.5">
      <c r="A38" s="69" t="s">
        <v>31</v>
      </c>
      <c r="B38" s="70">
        <v>319.10000000000002</v>
      </c>
      <c r="C38" s="70">
        <v>-1.6999999999999886</v>
      </c>
      <c r="D38" s="70">
        <v>329.99999999999994</v>
      </c>
      <c r="E38" s="71">
        <v>18974</v>
      </c>
      <c r="F38" s="71">
        <v>20643</v>
      </c>
      <c r="G38" s="70">
        <v>16.817750606092549</v>
      </c>
      <c r="H38" s="72">
        <v>-8.9596289659535699E-2</v>
      </c>
      <c r="I38" s="70">
        <v>15.986048539456473</v>
      </c>
      <c r="J38" s="70">
        <v>-10.89999999999992</v>
      </c>
      <c r="K38" s="73">
        <v>0.83170206663607615</v>
      </c>
      <c r="L38" s="70">
        <v>390.01400000000001</v>
      </c>
      <c r="M38" s="75">
        <f>SUM(M31:M37)</f>
        <v>320.8</v>
      </c>
      <c r="N38" s="74">
        <f>SUM(N31:N37)</f>
        <v>21394</v>
      </c>
      <c r="O38" s="75">
        <f>SUM(O31:O37)</f>
        <v>322.43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</v>
      </c>
      <c r="C40" s="63">
        <v>0</v>
      </c>
      <c r="D40" s="63">
        <v>4.5</v>
      </c>
      <c r="E40" s="64">
        <v>824</v>
      </c>
      <c r="F40" s="64">
        <v>813</v>
      </c>
      <c r="G40" s="63">
        <v>6.0679611650485432</v>
      </c>
      <c r="H40" s="65">
        <v>0</v>
      </c>
      <c r="I40" s="63">
        <v>5.5350553505535052</v>
      </c>
      <c r="J40" s="63">
        <v>0.5</v>
      </c>
      <c r="K40" s="63">
        <v>0.53290581449503804</v>
      </c>
      <c r="L40" s="63">
        <v>4.8</v>
      </c>
      <c r="M40" s="66">
        <f>'[1]Исходный для набора'!AA18</f>
        <v>5</v>
      </c>
      <c r="N40" s="67">
        <f>'[1]Исходный для набора'!AB18</f>
        <v>781</v>
      </c>
      <c r="O40" s="66">
        <f>'[1]Исходный для набора'!AC18</f>
        <v>5</v>
      </c>
    </row>
    <row r="41" spans="1:15" ht="16.5">
      <c r="A41" s="62" t="s">
        <v>46</v>
      </c>
      <c r="B41" s="63">
        <v>139</v>
      </c>
      <c r="C41" s="63">
        <v>-0.59999999999999432</v>
      </c>
      <c r="D41" s="63">
        <v>123</v>
      </c>
      <c r="E41" s="64">
        <v>5592</v>
      </c>
      <c r="F41" s="64">
        <v>4507</v>
      </c>
      <c r="G41" s="63">
        <v>24.856938483547925</v>
      </c>
      <c r="H41" s="65">
        <v>-0.10729613733905552</v>
      </c>
      <c r="I41" s="63">
        <v>27.290880852007987</v>
      </c>
      <c r="J41" s="63">
        <v>16</v>
      </c>
      <c r="K41" s="53">
        <v>-2.4339423684600625</v>
      </c>
      <c r="L41" s="63">
        <v>132</v>
      </c>
      <c r="M41" s="66">
        <f>'[1]Исходный для набора'!AA41</f>
        <v>139.6</v>
      </c>
      <c r="N41" s="67">
        <f>'[1]Исходный для набора'!AB41</f>
        <v>3816</v>
      </c>
      <c r="O41" s="66">
        <f>'[1]Исходный для набора'!AC41</f>
        <v>62.6</v>
      </c>
    </row>
    <row r="42" spans="1:15" ht="16.5">
      <c r="A42" s="62" t="s">
        <v>47</v>
      </c>
      <c r="B42" s="63">
        <v>36.799999999999997</v>
      </c>
      <c r="C42" s="63">
        <v>9.9999999999994316E-2</v>
      </c>
      <c r="D42" s="63">
        <v>42.5</v>
      </c>
      <c r="E42" s="64">
        <v>2580</v>
      </c>
      <c r="F42" s="64">
        <v>3207</v>
      </c>
      <c r="G42" s="63">
        <v>14.263565891472867</v>
      </c>
      <c r="H42" s="65">
        <v>3.8759689922478913E-2</v>
      </c>
      <c r="I42" s="63">
        <v>13.252260679763019</v>
      </c>
      <c r="J42" s="63">
        <v>-5.7000000000000028</v>
      </c>
      <c r="K42" s="63">
        <v>1.011305211709848</v>
      </c>
      <c r="L42" s="63">
        <v>37.5</v>
      </c>
      <c r="M42" s="66">
        <f>'[1]Исходный для набора'!AA28</f>
        <v>36.700000000000003</v>
      </c>
      <c r="N42" s="67">
        <f>'[1]Исходный для набора'!AB28</f>
        <v>2580</v>
      </c>
      <c r="O42" s="66">
        <f>'[1]Исходный для набора'!AC28</f>
        <v>34.4</v>
      </c>
    </row>
    <row r="43" spans="1:15" ht="16.5">
      <c r="A43" s="62" t="s">
        <v>48</v>
      </c>
      <c r="B43" s="63">
        <v>0</v>
      </c>
      <c r="C43" s="63">
        <v>0</v>
      </c>
      <c r="D43" s="63">
        <v>5.3</v>
      </c>
      <c r="E43" s="64">
        <v>501</v>
      </c>
      <c r="F43" s="64">
        <v>501</v>
      </c>
      <c r="G43" s="63">
        <v>0</v>
      </c>
      <c r="H43" s="65">
        <v>0</v>
      </c>
      <c r="I43" s="63">
        <v>10.578842315369261</v>
      </c>
      <c r="J43" s="63">
        <v>-5.3</v>
      </c>
      <c r="K43" s="63">
        <v>-10.578842315369261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</v>
      </c>
    </row>
    <row r="44" spans="1:15" ht="16.5">
      <c r="A44" s="62" t="s">
        <v>49</v>
      </c>
      <c r="B44" s="63">
        <v>1.2</v>
      </c>
      <c r="C44" s="63">
        <v>0</v>
      </c>
      <c r="D44" s="77">
        <v>1.6</v>
      </c>
      <c r="E44" s="64">
        <v>130</v>
      </c>
      <c r="F44" s="64">
        <v>120</v>
      </c>
      <c r="G44" s="63">
        <v>9.2307692307692299</v>
      </c>
      <c r="H44" s="65">
        <v>0</v>
      </c>
      <c r="I44" s="63">
        <v>13.333333333333334</v>
      </c>
      <c r="J44" s="63">
        <v>-0.40000000000000013</v>
      </c>
      <c r="K44" s="63">
        <v>-4.102564102564104</v>
      </c>
      <c r="L44" s="63">
        <v>0.9</v>
      </c>
      <c r="M44" s="66">
        <f>'[1]Исходный для набора'!AA19</f>
        <v>1.2</v>
      </c>
      <c r="N44" s="67">
        <f>'[1]Исходный для набора'!AB19</f>
        <v>150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106.4</v>
      </c>
      <c r="C45" s="63">
        <v>-9.9999999999994316E-2</v>
      </c>
      <c r="D45" s="63">
        <v>104.3</v>
      </c>
      <c r="E45" s="64">
        <v>7286</v>
      </c>
      <c r="F45" s="64">
        <v>7240</v>
      </c>
      <c r="G45" s="63">
        <v>14.603348888278893</v>
      </c>
      <c r="H45" s="65">
        <v>-1.3724951962666765E-2</v>
      </c>
      <c r="I45" s="63">
        <v>14.406077348066297</v>
      </c>
      <c r="J45" s="63">
        <v>2.1000000000000085</v>
      </c>
      <c r="K45" s="63">
        <v>0.1972715402125953</v>
      </c>
      <c r="L45" s="63">
        <v>108.4</v>
      </c>
      <c r="M45" s="66">
        <f>'[1]Исходный для набора'!AA26</f>
        <v>106.5</v>
      </c>
      <c r="N45" s="67">
        <f>'[1]Исходный для набора'!AB26</f>
        <v>7200</v>
      </c>
      <c r="O45" s="66">
        <f>'[1]Исходный для набора'!AC26</f>
        <v>98.8</v>
      </c>
    </row>
    <row r="46" spans="1:15" ht="16.5">
      <c r="A46" s="62" t="s">
        <v>51</v>
      </c>
      <c r="B46" s="63">
        <v>62.2</v>
      </c>
      <c r="C46" s="63">
        <v>1.7000000000000028</v>
      </c>
      <c r="D46" s="63">
        <v>63.2</v>
      </c>
      <c r="E46" s="64">
        <v>3958</v>
      </c>
      <c r="F46" s="64">
        <v>3958</v>
      </c>
      <c r="G46" s="63">
        <v>15.715007579585651</v>
      </c>
      <c r="H46" s="65">
        <v>0.42950985346134551</v>
      </c>
      <c r="I46" s="63">
        <v>15.967660434562912</v>
      </c>
      <c r="J46" s="63">
        <v>-1</v>
      </c>
      <c r="K46" s="63">
        <v>-0.25265285497726175</v>
      </c>
      <c r="L46" s="63">
        <v>68</v>
      </c>
      <c r="M46" s="66">
        <f>'[1]Исходный для набора'!AA25</f>
        <v>60.5</v>
      </c>
      <c r="N46" s="67">
        <f>'[1]Исходный для набора'!AB25</f>
        <v>3958</v>
      </c>
      <c r="O46" s="66">
        <f>'[1]Исходный для набора'!AC25</f>
        <v>63.6</v>
      </c>
    </row>
    <row r="47" spans="1:15" s="76" customFormat="1" ht="16.5">
      <c r="A47" s="69" t="s">
        <v>31</v>
      </c>
      <c r="B47" s="70">
        <v>350.59999999999997</v>
      </c>
      <c r="C47" s="70">
        <v>1.0999999999999659</v>
      </c>
      <c r="D47" s="70">
        <v>344.4</v>
      </c>
      <c r="E47" s="71">
        <v>20871</v>
      </c>
      <c r="F47" s="71">
        <v>20346</v>
      </c>
      <c r="G47" s="70">
        <v>16.798428441377986</v>
      </c>
      <c r="H47" s="72">
        <v>5.2704709884526579E-2</v>
      </c>
      <c r="I47" s="70">
        <v>16.927160129755233</v>
      </c>
      <c r="J47" s="70">
        <v>6.1999999999999886</v>
      </c>
      <c r="K47" s="73">
        <v>-0.12873168837724691</v>
      </c>
      <c r="L47" s="70">
        <v>351.6</v>
      </c>
      <c r="M47" s="75">
        <f>SUM(M40:M46)</f>
        <v>349.5</v>
      </c>
      <c r="N47" s="74">
        <f>SUM(N40:N46)</f>
        <v>18985</v>
      </c>
      <c r="O47" s="75">
        <f>SUM(O40:O46)</f>
        <v>269.10000000000002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2.6</v>
      </c>
      <c r="C49" s="63">
        <v>0</v>
      </c>
      <c r="D49" s="63">
        <v>2.093</v>
      </c>
      <c r="E49" s="64">
        <v>185</v>
      </c>
      <c r="F49" s="64">
        <v>198</v>
      </c>
      <c r="G49" s="63">
        <v>14.054054054054054</v>
      </c>
      <c r="H49" s="65">
        <v>0</v>
      </c>
      <c r="I49" s="63">
        <v>10.570707070707071</v>
      </c>
      <c r="J49" s="63">
        <v>0.50700000000000012</v>
      </c>
      <c r="K49" s="63">
        <v>3.4833469833469834</v>
      </c>
      <c r="L49" s="63">
        <v>2.9</v>
      </c>
      <c r="M49" s="66">
        <f>'[1]Исходный для набора'!AA17</f>
        <v>2.6</v>
      </c>
      <c r="N49" s="67">
        <f>'[1]Исходный для набора'!AB17</f>
        <v>310</v>
      </c>
      <c r="O49" s="66">
        <f>'[1]Исходный для набора'!AC17</f>
        <v>2.98</v>
      </c>
    </row>
    <row r="50" spans="1:15" ht="16.5">
      <c r="A50" s="62" t="s">
        <v>53</v>
      </c>
      <c r="B50" s="63">
        <v>0.3</v>
      </c>
      <c r="C50" s="63">
        <v>0</v>
      </c>
      <c r="D50" s="63">
        <v>1.8</v>
      </c>
      <c r="E50" s="64">
        <v>138</v>
      </c>
      <c r="F50" s="64">
        <v>245</v>
      </c>
      <c r="G50" s="63">
        <v>2.1739130434782608</v>
      </c>
      <c r="H50" s="65">
        <v>0</v>
      </c>
      <c r="I50" s="63">
        <v>7.3469387755102042</v>
      </c>
      <c r="J50" s="63">
        <v>-1.5</v>
      </c>
      <c r="K50" s="63">
        <v>-5.1730257320319435</v>
      </c>
      <c r="L50" s="63">
        <v>0.3</v>
      </c>
      <c r="M50" s="66">
        <f>'[1]Исходный для набора'!AA22</f>
        <v>0.3</v>
      </c>
      <c r="N50" s="67">
        <f>'[1]Исходный для набора'!AB22</f>
        <v>242</v>
      </c>
      <c r="O50" s="66">
        <f>'[1]Исходный для набора'!AC22</f>
        <v>1.98</v>
      </c>
    </row>
    <row r="51" spans="1:15" ht="16.5">
      <c r="A51" s="62" t="s">
        <v>54</v>
      </c>
      <c r="B51" s="63">
        <v>0.8</v>
      </c>
      <c r="C51" s="63">
        <v>0</v>
      </c>
      <c r="D51" s="63">
        <v>0.69</v>
      </c>
      <c r="E51" s="64">
        <v>99</v>
      </c>
      <c r="F51" s="64">
        <v>83</v>
      </c>
      <c r="G51" s="63">
        <v>8.0808080808080813</v>
      </c>
      <c r="H51" s="65">
        <v>0</v>
      </c>
      <c r="I51" s="63">
        <v>8.3132530120481913</v>
      </c>
      <c r="J51" s="63">
        <v>0.1100000000000001</v>
      </c>
      <c r="K51" s="63">
        <v>-0.23244493124011001</v>
      </c>
      <c r="L51" s="63">
        <v>0.4</v>
      </c>
      <c r="M51" s="66">
        <f>'[1]Исходный для набора'!AA32</f>
        <v>0.8</v>
      </c>
      <c r="N51" s="67">
        <f>'[1]Исходный для набора'!AB32</f>
        <v>83</v>
      </c>
      <c r="O51" s="66">
        <f>'[1]Исходный для набора'!AC32</f>
        <v>0.32</v>
      </c>
    </row>
    <row r="52" spans="1:15" ht="16.5">
      <c r="A52" s="62" t="s">
        <v>55</v>
      </c>
      <c r="B52" s="63">
        <v>5.7000000000000002E-2</v>
      </c>
      <c r="C52" s="63">
        <v>-3.9E-2</v>
      </c>
      <c r="D52" s="63">
        <v>0.161</v>
      </c>
      <c r="E52" s="64">
        <v>49</v>
      </c>
      <c r="F52" s="64">
        <v>55</v>
      </c>
      <c r="G52" s="63">
        <v>1.1632653061224489</v>
      </c>
      <c r="H52" s="65">
        <v>-0.79591836734693877</v>
      </c>
      <c r="I52" s="63">
        <v>0</v>
      </c>
      <c r="J52" s="63">
        <v>-0.10400000000000001</v>
      </c>
      <c r="K52" s="63">
        <v>1.1632653061224489</v>
      </c>
      <c r="L52" s="63">
        <v>0.1</v>
      </c>
      <c r="M52" s="66">
        <f>'[1]Исходный для набора'!AA42</f>
        <v>9.6000000000000002E-2</v>
      </c>
      <c r="N52" s="67">
        <f>'[1]Исходный для набора'!AB42</f>
        <v>57</v>
      </c>
      <c r="O52" s="66">
        <f>'[1]Исходный для набора'!AC42</f>
        <v>0.3</v>
      </c>
    </row>
    <row r="53" spans="1:15" s="76" customFormat="1" ht="16.5">
      <c r="A53" s="69" t="s">
        <v>31</v>
      </c>
      <c r="B53" s="70">
        <v>3.7570000000000001</v>
      </c>
      <c r="C53" s="70">
        <v>-3.9000000000000146E-2</v>
      </c>
      <c r="D53" s="70">
        <v>4.7439999999999998</v>
      </c>
      <c r="E53" s="71">
        <v>471</v>
      </c>
      <c r="F53" s="71">
        <v>581</v>
      </c>
      <c r="G53" s="70">
        <v>7.9766454352441611</v>
      </c>
      <c r="H53" s="72">
        <v>-8.2802547770701729E-2</v>
      </c>
      <c r="I53" s="70">
        <v>8.1652323580034434</v>
      </c>
      <c r="J53" s="70">
        <v>-0.98699999999999966</v>
      </c>
      <c r="K53" s="73">
        <v>-0.18858692275928224</v>
      </c>
      <c r="L53" s="70">
        <v>3.6999999999999997</v>
      </c>
      <c r="M53" s="75">
        <f>SUM(M49:M52)</f>
        <v>3.7960000000000003</v>
      </c>
      <c r="N53" s="74">
        <f>SUM(N49:N52)</f>
        <v>692</v>
      </c>
      <c r="O53" s="75">
        <f>SUM(O49:O52)</f>
        <v>5.58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1085.1940000000002</v>
      </c>
      <c r="C55" s="84">
        <v>-3.738999999999578</v>
      </c>
      <c r="D55" s="84">
        <v>1102.7540000000004</v>
      </c>
      <c r="E55" s="85">
        <v>68809</v>
      </c>
      <c r="F55" s="85">
        <v>71388</v>
      </c>
      <c r="G55" s="84">
        <v>15.8</v>
      </c>
      <c r="H55" s="86">
        <v>-2.5444345943114399E-2</v>
      </c>
      <c r="I55" s="84">
        <v>15.4</v>
      </c>
      <c r="J55" s="84">
        <v>-17.560000000000173</v>
      </c>
      <c r="K55" s="84">
        <v>0.40000000000000036</v>
      </c>
      <c r="L55" s="84">
        <v>1207.4629999999997</v>
      </c>
      <c r="M55" s="87">
        <f>'[1]Исходный для набора'!AA43</f>
        <v>1088.9329999999998</v>
      </c>
      <c r="N55" s="88">
        <f>'[1]Исходный для набора'!AB43</f>
        <v>70255</v>
      </c>
      <c r="O55" s="89">
        <f>'[1]Исходный для набора'!AC43</f>
        <v>1009.6300000000001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1085.1940000000002</v>
      </c>
      <c r="C63" s="110"/>
      <c r="D63" s="111">
        <v>355335.82000000007</v>
      </c>
      <c r="E63" s="112"/>
      <c r="F63" s="113">
        <v>2713.8610000000335</v>
      </c>
      <c r="G63" s="114"/>
      <c r="H63" s="115">
        <v>68809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1102.7540000000004</v>
      </c>
      <c r="C64" s="110"/>
      <c r="D64" s="111">
        <v>352621.95900000003</v>
      </c>
      <c r="E64" s="112"/>
      <c r="F64" s="119"/>
      <c r="G64" s="120"/>
      <c r="H64" s="115">
        <v>71388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1009.6300000000001</v>
      </c>
      <c r="C65" s="110"/>
      <c r="D65" s="111">
        <v>325100.97000000003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2021-10-13T02:04:50Z</dcterms:created>
  <dcterms:modified xsi:type="dcterms:W3CDTF">2021-10-13T02:05:37Z</dcterms:modified>
</cp:coreProperties>
</file>